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データ利活用\02_解析\03_刊行物\01_統計書\01_編集作業\R5\7.HP\１＿〇_\1_神戸市主要指標_2023\"/>
    </mc:Choice>
  </mc:AlternateContent>
  <bookViews>
    <workbookView xWindow="3924" yWindow="0" windowWidth="21732" windowHeight="7524"/>
  </bookViews>
  <sheets>
    <sheet name="2023(R5)" sheetId="5" r:id="rId1"/>
  </sheets>
  <definedNames>
    <definedName name="_xlnm.Print_Area" localSheetId="0">'2023(R5)'!$C$1:$W$127</definedName>
    <definedName name="_xlnm.Print_Titles" localSheetId="0">'2023(R5)'!$1:$18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5" l="1"/>
  <c r="H55" i="5"/>
  <c r="K54" i="5"/>
  <c r="H54" i="5"/>
  <c r="K53" i="5"/>
  <c r="H53" i="5"/>
  <c r="K52" i="5"/>
  <c r="H52" i="5"/>
  <c r="K51" i="5"/>
  <c r="H51" i="5"/>
  <c r="K50" i="5"/>
  <c r="H50" i="5"/>
  <c r="K49" i="5"/>
  <c r="H49" i="5"/>
  <c r="K48" i="5"/>
  <c r="H48" i="5"/>
  <c r="K47" i="5"/>
  <c r="H47" i="5"/>
  <c r="K46" i="5"/>
  <c r="H46" i="5"/>
  <c r="K45" i="5"/>
  <c r="H45" i="5"/>
  <c r="K44" i="5"/>
  <c r="H44" i="5"/>
  <c r="K43" i="5"/>
  <c r="H43" i="5"/>
  <c r="K42" i="5"/>
  <c r="H42" i="5"/>
  <c r="K41" i="5"/>
  <c r="H41" i="5"/>
  <c r="K40" i="5"/>
  <c r="H40" i="5"/>
  <c r="K39" i="5"/>
  <c r="H39" i="5"/>
  <c r="K38" i="5"/>
  <c r="H38" i="5"/>
  <c r="K37" i="5"/>
  <c r="H37" i="5"/>
  <c r="K36" i="5"/>
  <c r="H36" i="5"/>
  <c r="K35" i="5"/>
  <c r="H35" i="5"/>
  <c r="K34" i="5"/>
  <c r="H34" i="5"/>
  <c r="K33" i="5"/>
  <c r="H33" i="5"/>
  <c r="K32" i="5"/>
  <c r="H32" i="5"/>
  <c r="F31" i="5"/>
  <c r="E31" i="5"/>
  <c r="K21" i="5"/>
  <c r="H21" i="5"/>
</calcChain>
</file>

<file path=xl/sharedStrings.xml><?xml version="1.0" encoding="utf-8"?>
<sst xmlns="http://schemas.openxmlformats.org/spreadsheetml/2006/main" count="250" uniqueCount="140">
  <si>
    <t>神戸市統計書_令和5(2023)年度</t>
  </si>
  <si>
    <t>貿易</t>
  </si>
  <si>
    <t>貿易</t>
    <phoneticPr fontId="3"/>
  </si>
  <si>
    <t>総合</t>
    <phoneticPr fontId="3"/>
  </si>
  <si>
    <t>食料</t>
    <phoneticPr fontId="3"/>
  </si>
  <si>
    <t>平成28年</t>
    <phoneticPr fontId="2"/>
  </si>
  <si>
    <t>平成29年</t>
    <phoneticPr fontId="2"/>
  </si>
  <si>
    <t>平成30年</t>
    <phoneticPr fontId="2"/>
  </si>
  <si>
    <t>令和元年</t>
    <phoneticPr fontId="3"/>
  </si>
  <si>
    <t>百貨店販売額</t>
    <phoneticPr fontId="2"/>
  </si>
  <si>
    <t>－</t>
    <phoneticPr fontId="2"/>
  </si>
  <si>
    <t>時間軸コード</t>
  </si>
  <si>
    <t>令和２年</t>
    <phoneticPr fontId="3"/>
  </si>
  <si>
    <t>令和３年</t>
  </si>
  <si>
    <t>令和４年</t>
  </si>
  <si>
    <t>89.4</t>
  </si>
  <si>
    <t>92.1</t>
  </si>
  <si>
    <t>97.6</t>
  </si>
  <si>
    <t>94.6</t>
  </si>
  <si>
    <t>平成25年</t>
    <rPh sb="0" eb="2">
      <t>ヘイセイ</t>
    </rPh>
    <phoneticPr fontId="6"/>
  </si>
  <si>
    <t>平成26年</t>
    <rPh sb="0" eb="2">
      <t>ヘイセイ</t>
    </rPh>
    <phoneticPr fontId="6"/>
  </si>
  <si>
    <t>平成27年</t>
    <rPh sb="0" eb="2">
      <t>ヘイセイ</t>
    </rPh>
    <phoneticPr fontId="6"/>
  </si>
  <si>
    <t>１神戸市主要指標</t>
    <phoneticPr fontId="2"/>
  </si>
  <si>
    <t>－</t>
    <phoneticPr fontId="3"/>
  </si>
  <si>
    <t>人口</t>
    <rPh sb="0" eb="2">
      <t>ジンコウ</t>
    </rPh>
    <phoneticPr fontId="2"/>
  </si>
  <si>
    <t>商業</t>
    <rPh sb="0" eb="2">
      <t>ショウギョウ</t>
    </rPh>
    <phoneticPr fontId="2"/>
  </si>
  <si>
    <t>住宅建築</t>
    <rPh sb="0" eb="2">
      <t>ジュウタク</t>
    </rPh>
    <rPh sb="2" eb="4">
      <t>ケンチク</t>
    </rPh>
    <phoneticPr fontId="2"/>
  </si>
  <si>
    <t>労働</t>
    <rPh sb="0" eb="2">
      <t>ロウドウ</t>
    </rPh>
    <phoneticPr fontId="2"/>
  </si>
  <si>
    <t>賃金</t>
    <rPh sb="0" eb="2">
      <t>チンギン</t>
    </rPh>
    <phoneticPr fontId="2"/>
  </si>
  <si>
    <t>【人口】「世帯数」及び「人口」は各年（10月１日現在），各月（１日現在）は国勢調査結果及び国勢調査結果を基準とした「推計人口（住民基本台帳法（日本人・外国人）に基づく届出を加減して算出）」である。</t>
    <rPh sb="5" eb="8">
      <t>セタイスウ</t>
    </rPh>
    <rPh sb="9" eb="10">
      <t>オヨ</t>
    </rPh>
    <rPh sb="12" eb="14">
      <t>ジンコウ</t>
    </rPh>
    <phoneticPr fontId="2"/>
  </si>
  <si>
    <t>【賃金】兵庫県下の事業所規模30人以上の事業所の数値。</t>
    <rPh sb="1" eb="3">
      <t>チンギン</t>
    </rPh>
    <phoneticPr fontId="2"/>
  </si>
  <si>
    <t>全産業１人平均月間現金給与総額</t>
    <phoneticPr fontId="2"/>
  </si>
  <si>
    <t>有効求人倍率</t>
    <phoneticPr fontId="2"/>
  </si>
  <si>
    <t>家計消費支出</t>
    <phoneticPr fontId="2"/>
  </si>
  <si>
    <t>輸出</t>
    <phoneticPr fontId="3"/>
  </si>
  <si>
    <t>輸入</t>
    <phoneticPr fontId="3"/>
  </si>
  <si>
    <t>人口</t>
    <phoneticPr fontId="2"/>
  </si>
  <si>
    <t>世帯数</t>
    <phoneticPr fontId="2"/>
  </si>
  <si>
    <t>自然動態</t>
  </si>
  <si>
    <t>人口増減数</t>
  </si>
  <si>
    <t>－</t>
  </si>
  <si>
    <t>自然増減数</t>
  </si>
  <si>
    <t>出生</t>
  </si>
  <si>
    <t>死亡</t>
  </si>
  <si>
    <t>社会動態</t>
    <phoneticPr fontId="2"/>
  </si>
  <si>
    <t>社会増減数</t>
    <phoneticPr fontId="2"/>
  </si>
  <si>
    <t>社会増</t>
    <phoneticPr fontId="2"/>
  </si>
  <si>
    <t>社会減</t>
    <phoneticPr fontId="2"/>
  </si>
  <si>
    <t>　　　　「人口動態」は住民基本台帳法（日本人・外国人）に基づく届出数。「社会動態」は区内移動（本区，支所，出張所相互間の移動）の数値を除く。</t>
    <rPh sb="5" eb="7">
      <t>ジンコウ</t>
    </rPh>
    <rPh sb="7" eb="9">
      <t>ドウタイ</t>
    </rPh>
    <rPh sb="36" eb="40">
      <t>シャカイドウタイ</t>
    </rPh>
    <phoneticPr fontId="2"/>
  </si>
  <si>
    <t>99.5</t>
  </si>
  <si>
    <t>99.8</t>
  </si>
  <si>
    <t>99.4</t>
  </si>
  <si>
    <t>99.2</t>
  </si>
  <si>
    <t>99.6</t>
  </si>
  <si>
    <t>99.0</t>
  </si>
  <si>
    <t>98.6</t>
  </si>
  <si>
    <t>98.8</t>
  </si>
  <si>
    <t>99.1</t>
  </si>
  <si>
    <t>99.3</t>
  </si>
  <si>
    <t>99.9</t>
  </si>
  <si>
    <t>101.4</t>
  </si>
  <si>
    <t>101.5</t>
  </si>
  <si>
    <t>99.7</t>
  </si>
  <si>
    <t>101.7</t>
  </si>
  <si>
    <t>100.0</t>
  </si>
  <si>
    <t>103.1</t>
  </si>
  <si>
    <t>100.2</t>
  </si>
  <si>
    <t>102.7</t>
  </si>
  <si>
    <t>100.3</t>
  </si>
  <si>
    <t>102.6</t>
  </si>
  <si>
    <t>100.7</t>
  </si>
  <si>
    <t>103.2</t>
  </si>
  <si>
    <t>100.8</t>
  </si>
  <si>
    <t>103.3</t>
  </si>
  <si>
    <t>101.2</t>
  </si>
  <si>
    <t>103.7</t>
  </si>
  <si>
    <t>101.3</t>
  </si>
  <si>
    <t>103.6</t>
  </si>
  <si>
    <t>102.0</t>
  </si>
  <si>
    <t>105.1</t>
  </si>
  <si>
    <t>106.5</t>
  </si>
  <si>
    <t>103.0</t>
  </si>
  <si>
    <t>107.3</t>
  </si>
  <si>
    <t>102.8</t>
  </si>
  <si>
    <t>106.3</t>
  </si>
  <si>
    <t>97.5</t>
  </si>
  <si>
    <t>95.6</t>
  </si>
  <si>
    <t>97.7</t>
  </si>
  <si>
    <t>96.1</t>
  </si>
  <si>
    <t>95.4</t>
  </si>
  <si>
    <t>97.9</t>
  </si>
  <si>
    <t>98.1</t>
  </si>
  <si>
    <t>95.0</t>
  </si>
  <si>
    <t>95.1</t>
  </si>
  <si>
    <t>95.7</t>
  </si>
  <si>
    <t>98.2</t>
  </si>
  <si>
    <t>97.3</t>
  </si>
  <si>
    <t>96.9</t>
  </si>
  <si>
    <t>98.0</t>
  </si>
  <si>
    <t>96.2</t>
  </si>
  <si>
    <t>96.3</t>
  </si>
  <si>
    <t>95.9</t>
  </si>
  <si>
    <t>97.4</t>
  </si>
  <si>
    <t>97.8</t>
  </si>
  <si>
    <t>95.8</t>
  </si>
  <si>
    <t>96.4</t>
  </si>
  <si>
    <t>98.3</t>
  </si>
  <si>
    <t>97.2</t>
  </si>
  <si>
    <t>96.6</t>
  </si>
  <si>
    <t>100.5</t>
  </si>
  <si>
    <t>98.7</t>
  </si>
  <si>
    <t>98.4</t>
  </si>
  <si>
    <t>98.5</t>
  </si>
  <si>
    <t>97.1</t>
  </si>
  <si>
    <t>98.9</t>
  </si>
  <si>
    <t>96.8</t>
  </si>
  <si>
    <t>【労働】「有効求人倍率」は，パートタイムを含む。各年は年度平均。市内各公共職業安定所（神戸，灘，西神）の公表数値を基に算出。</t>
    <rPh sb="1" eb="3">
      <t>ロウドウ</t>
    </rPh>
    <phoneticPr fontId="2"/>
  </si>
  <si>
    <t>物価</t>
    <rPh sb="0" eb="2">
      <t>ブッカ</t>
    </rPh>
    <phoneticPr fontId="2"/>
  </si>
  <si>
    <t>家計</t>
    <rPh sb="0" eb="2">
      <t>カケイ</t>
    </rPh>
    <phoneticPr fontId="2"/>
  </si>
  <si>
    <t>消費者物価指数</t>
    <phoneticPr fontId="3"/>
  </si>
  <si>
    <t>消費者物価指数</t>
    <phoneticPr fontId="2"/>
  </si>
  <si>
    <t>床面積の合計</t>
  </si>
  <si>
    <t>新設着工住宅</t>
    <phoneticPr fontId="3"/>
  </si>
  <si>
    <t>令和５年</t>
  </si>
  <si>
    <t>（世帯）</t>
    <phoneticPr fontId="2"/>
  </si>
  <si>
    <t>（人）</t>
    <phoneticPr fontId="2"/>
  </si>
  <si>
    <t>（百万円）</t>
    <phoneticPr fontId="2"/>
  </si>
  <si>
    <t>（億円）</t>
    <phoneticPr fontId="2"/>
  </si>
  <si>
    <t>（㎡）</t>
    <phoneticPr fontId="2"/>
  </si>
  <si>
    <t>（2020年＝100）</t>
    <phoneticPr fontId="2"/>
  </si>
  <si>
    <t>（円）</t>
    <phoneticPr fontId="2"/>
  </si>
  <si>
    <t>年次</t>
    <rPh sb="0" eb="2">
      <t>ネンジ</t>
    </rPh>
    <phoneticPr fontId="3"/>
  </si>
  <si>
    <t>（戸・件）</t>
    <phoneticPr fontId="8"/>
  </si>
  <si>
    <t>戸数・件数</t>
  </si>
  <si>
    <t>（倍）</t>
    <rPh sb="1" eb="2">
      <t>バイ</t>
    </rPh>
    <phoneticPr fontId="2"/>
  </si>
  <si>
    <t>【家計・物価】「家計消費支出」は二人以上の世帯（農林漁家を含む）１世帯１か月当たり。「総合」の最新月の数値は速報値である。</t>
    <rPh sb="1" eb="3">
      <t>カケイ</t>
    </rPh>
    <rPh sb="4" eb="6">
      <t>ブッカ</t>
    </rPh>
    <rPh sb="43" eb="45">
      <t>ソウゴウ</t>
    </rPh>
    <rPh sb="47" eb="49">
      <t>サイシン</t>
    </rPh>
    <rPh sb="49" eb="50">
      <t>ツキ</t>
    </rPh>
    <rPh sb="51" eb="53">
      <t>スウチ</t>
    </rPh>
    <rPh sb="54" eb="57">
      <t>ソクホウチ</t>
    </rPh>
    <phoneticPr fontId="2"/>
  </si>
  <si>
    <t>【商業】「百貨店販売額」の資料は経済産業省『商業動態統計年報』から『商業動態統計調査』に平成27年名称変更。</t>
    <rPh sb="1" eb="3">
      <t>ショウギョウ</t>
    </rPh>
    <rPh sb="13" eb="15">
      <t>シリョウ</t>
    </rPh>
    <phoneticPr fontId="2"/>
  </si>
  <si>
    <t>…</t>
    <phoneticPr fontId="2"/>
  </si>
  <si>
    <t>【貿易】「輸出」及び「輸入」の年値は確定値。令和５年は確々報</t>
    <rPh sb="1" eb="3">
      <t>ボウエキ</t>
    </rPh>
    <rPh sb="5" eb="7">
      <t>ユシュツ</t>
    </rPh>
    <rPh sb="8" eb="9">
      <t>オヨ</t>
    </rPh>
    <rPh sb="11" eb="13">
      <t>ユニュウ</t>
    </rPh>
    <rPh sb="15" eb="16">
      <t>ネン</t>
    </rPh>
    <rPh sb="22" eb="24">
      <t>レイワ</t>
    </rPh>
    <rPh sb="25" eb="26">
      <t>ネン</t>
    </rPh>
    <rPh sb="27" eb="28">
      <t>カク</t>
    </rPh>
    <rPh sb="29" eb="30">
      <t>ホウ</t>
    </rPh>
    <phoneticPr fontId="2"/>
  </si>
  <si>
    <t>１－１（２）．神戸市主要指標（月別）</t>
    <rPh sb="15" eb="17">
      <t>ツキベツ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</si>
</sst>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#;\-#,###"/>
    <numFmt numFmtId="177" formatCode="#,##0;&quot;▲ &quot;#,##0"/>
    <numFmt numFmtId="178" formatCode="#,##0.0"/>
    <numFmt numFmtId="179" formatCode="#,##0;&quot;△ &quot;#,##0;&quot;―&quot;"/>
    <numFmt numFmtId="180" formatCode="#,##0;&quot;▲&quot;#,##0;&quot;－&quot;"/>
    <numFmt numFmtId="181" formatCode="#,##0;&quot;△&quot;#,##0;&quot;―&quot;"/>
    <numFmt numFmtId="182" formatCode="#,##0;\j\k\)\ &quot;△&quot;#,##0;\j\ &quot;―&quot;"/>
    <numFmt numFmtId="183" formatCode="#,##0;&quot;△ &quot;#,##0;&quot;－&quot;"/>
    <numFmt numFmtId="184" formatCode="#,##0;&quot; △&quot;* #,##0;&quot;―&quot;"/>
    <numFmt numFmtId="185" formatCode="#,###;&quot;▲ &quot;#,###"/>
    <numFmt numFmtId="186" formatCode="0.0_);[Red]\(0.0\)"/>
    <numFmt numFmtId="187" formatCode="#,##0;&quot;ー&quot;"/>
    <numFmt numFmtId="188" formatCode="0.0;[Red]\(0.0\)"/>
    <numFmt numFmtId="189" formatCode="ggge&quot;年&quot;m&quot;月&quot;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游ゴシック"/>
      <family val="2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7" fillId="0" borderId="0"/>
  </cellStyleXfs>
  <cellXfs count="55">
    <xf numFmtId="0" fontId="0" fillId="0" borderId="0" xfId="0">
      <alignment vertical="center"/>
    </xf>
    <xf numFmtId="0" fontId="5" fillId="0" borderId="1" xfId="2" applyFont="1" applyFill="1" applyBorder="1" applyAlignment="1">
      <alignment horizontal="left"/>
    </xf>
    <xf numFmtId="38" fontId="5" fillId="0" borderId="1" xfId="3" applyFont="1" applyFill="1" applyBorder="1" applyAlignment="1">
      <alignment horizontal="right"/>
    </xf>
    <xf numFmtId="179" fontId="5" fillId="0" borderId="1" xfId="3" applyNumberFormat="1" applyFont="1" applyFill="1" applyBorder="1" applyAlignment="1"/>
    <xf numFmtId="180" fontId="5" fillId="0" borderId="1" xfId="2" applyNumberFormat="1" applyFont="1" applyFill="1" applyBorder="1" applyAlignment="1">
      <alignment horizontal="right" wrapText="1"/>
    </xf>
    <xf numFmtId="181" fontId="5" fillId="0" borderId="1" xfId="2" applyNumberFormat="1" applyFont="1" applyFill="1" applyBorder="1" applyAlignment="1">
      <alignment horizontal="right" wrapText="1"/>
    </xf>
    <xf numFmtId="0" fontId="5" fillId="0" borderId="1" xfId="2" applyFont="1" applyFill="1" applyBorder="1" applyAlignment="1"/>
    <xf numFmtId="181" fontId="5" fillId="0" borderId="1" xfId="2" applyNumberFormat="1" applyFont="1" applyFill="1" applyBorder="1" applyAlignment="1"/>
    <xf numFmtId="38" fontId="5" fillId="0" borderId="1" xfId="1" applyFont="1" applyFill="1" applyBorder="1" applyAlignment="1">
      <alignment shrinkToFit="1"/>
    </xf>
    <xf numFmtId="0" fontId="5" fillId="0" borderId="1" xfId="2" applyNumberFormat="1" applyFont="1" applyFill="1" applyBorder="1" applyAlignment="1">
      <alignment horizontal="right" wrapText="1"/>
    </xf>
    <xf numFmtId="2" fontId="5" fillId="0" borderId="1" xfId="2" applyNumberFormat="1" applyFont="1" applyFill="1" applyBorder="1" applyAlignment="1">
      <alignment horizontal="right"/>
    </xf>
    <xf numFmtId="38" fontId="5" fillId="0" borderId="1" xfId="1" applyFont="1" applyFill="1" applyBorder="1" applyAlignment="1"/>
    <xf numFmtId="182" fontId="5" fillId="0" borderId="1" xfId="2" applyNumberFormat="1" applyFont="1" applyFill="1" applyBorder="1" applyAlignment="1"/>
    <xf numFmtId="183" fontId="5" fillId="0" borderId="1" xfId="2" applyNumberFormat="1" applyFont="1" applyFill="1" applyBorder="1" applyAlignment="1"/>
    <xf numFmtId="178" fontId="5" fillId="0" borderId="1" xfId="2" applyNumberFormat="1" applyFont="1" applyFill="1" applyBorder="1" applyAlignment="1">
      <alignment horizontal="right"/>
    </xf>
    <xf numFmtId="0" fontId="5" fillId="0" borderId="0" xfId="2" applyFont="1" applyFill="1" applyBorder="1" applyAlignment="1"/>
    <xf numFmtId="181" fontId="5" fillId="0" borderId="1" xfId="2" applyNumberFormat="1" applyFont="1" applyFill="1" applyBorder="1" applyAlignment="1">
      <alignment horizontal="right"/>
    </xf>
    <xf numFmtId="184" fontId="5" fillId="0" borderId="1" xfId="2" applyNumberFormat="1" applyFont="1" applyFill="1" applyBorder="1" applyAlignment="1">
      <alignment wrapText="1"/>
    </xf>
    <xf numFmtId="184" fontId="5" fillId="0" borderId="1" xfId="2" applyNumberFormat="1" applyFont="1" applyFill="1" applyBorder="1" applyAlignment="1">
      <alignment horizontal="right" wrapText="1"/>
    </xf>
    <xf numFmtId="38" fontId="5" fillId="0" borderId="1" xfId="1" applyFont="1" applyFill="1" applyBorder="1" applyAlignment="1">
      <alignment horizontal="right"/>
    </xf>
    <xf numFmtId="188" fontId="5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/>
    </xf>
    <xf numFmtId="38" fontId="5" fillId="0" borderId="1" xfId="2" applyNumberFormat="1" applyFont="1" applyFill="1" applyBorder="1" applyAlignment="1">
      <alignment horizontal="right"/>
    </xf>
    <xf numFmtId="38" fontId="5" fillId="0" borderId="1" xfId="3" applyFont="1" applyFill="1" applyBorder="1" applyAlignment="1"/>
    <xf numFmtId="0" fontId="5" fillId="0" borderId="1" xfId="0" applyFont="1" applyFill="1" applyBorder="1" applyAlignment="1">
      <alignment horizontal="left"/>
    </xf>
    <xf numFmtId="185" fontId="5" fillId="0" borderId="1" xfId="4" applyNumberFormat="1" applyFont="1" applyFill="1" applyBorder="1" applyAlignment="1">
      <alignment horizontal="right"/>
    </xf>
    <xf numFmtId="3" fontId="5" fillId="0" borderId="1" xfId="2" applyNumberFormat="1" applyFont="1" applyFill="1" applyBorder="1" applyAlignment="1"/>
    <xf numFmtId="187" fontId="5" fillId="0" borderId="1" xfId="2" applyNumberFormat="1" applyFont="1" applyFill="1" applyBorder="1" applyAlignment="1">
      <alignment horizontal="right"/>
    </xf>
    <xf numFmtId="2" fontId="5" fillId="0" borderId="1" xfId="2" applyNumberFormat="1" applyFont="1" applyFill="1" applyBorder="1" applyAlignment="1"/>
    <xf numFmtId="189" fontId="5" fillId="0" borderId="1" xfId="0" applyNumberFormat="1" applyFont="1" applyFill="1" applyBorder="1" applyAlignment="1">
      <alignment horizontal="left" justifyLastLine="1"/>
    </xf>
    <xf numFmtId="0" fontId="5" fillId="0" borderId="0" xfId="0" applyFont="1" applyFill="1" applyBorder="1" applyAlignment="1"/>
    <xf numFmtId="186" fontId="5" fillId="0" borderId="0" xfId="0" applyNumberFormat="1" applyFont="1" applyFill="1" applyBorder="1">
      <alignment vertical="center"/>
    </xf>
    <xf numFmtId="0" fontId="5" fillId="0" borderId="0" xfId="0" applyFont="1" applyFill="1" applyBorder="1">
      <alignment vertical="center"/>
    </xf>
    <xf numFmtId="176" fontId="5" fillId="0" borderId="1" xfId="3" applyNumberFormat="1" applyFont="1" applyFill="1" applyBorder="1" applyAlignment="1">
      <alignment horizontal="right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>
      <alignment vertical="center"/>
    </xf>
    <xf numFmtId="4" fontId="9" fillId="0" borderId="1" xfId="0" applyNumberFormat="1" applyFont="1" applyFill="1" applyBorder="1">
      <alignment vertical="center"/>
    </xf>
    <xf numFmtId="3" fontId="9" fillId="0" borderId="1" xfId="0" applyNumberFormat="1" applyFont="1" applyFill="1" applyBorder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185" fontId="5" fillId="0" borderId="1" xfId="4" applyNumberFormat="1" applyFont="1" applyFill="1" applyBorder="1" applyAlignment="1">
      <alignment vertical="center"/>
    </xf>
    <xf numFmtId="181" fontId="5" fillId="0" borderId="1" xfId="4" applyNumberFormat="1" applyFont="1" applyFill="1" applyBorder="1" applyAlignment="1">
      <alignment vertical="center"/>
    </xf>
    <xf numFmtId="178" fontId="9" fillId="0" borderId="1" xfId="0" applyNumberFormat="1" applyFont="1" applyFill="1" applyBorder="1">
      <alignment vertical="center"/>
    </xf>
  </cellXfs>
  <cellStyles count="5">
    <cellStyle name="桁区切り" xfId="1" builtinId="6"/>
    <cellStyle name="桁区切り 2" xfId="3"/>
    <cellStyle name="標準" xfId="0" builtinId="0"/>
    <cellStyle name="標準 10 2" xfId="2"/>
    <cellStyle name="標準_dk211204" xfId="4"/>
  </cellStyles>
  <dxfs count="0"/>
  <tableStyles count="0" defaultTableStyle="TableStyleMedium2" defaultPivotStyle="PivotStyleLight16"/>
  <colors>
    <mruColors>
      <color rgb="FF0000FF"/>
      <color rgb="FFE6E6E6"/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127"/>
  <sheetViews>
    <sheetView tabSelected="1" zoomScale="70" zoomScaleNormal="70" zoomScaleSheetLayoutView="80" workbookViewId="0">
      <selection activeCell="D1" sqref="D1"/>
    </sheetView>
  </sheetViews>
  <sheetFormatPr defaultRowHeight="18"/>
  <cols>
    <col min="1" max="2" width="1.69921875" style="34" customWidth="1"/>
    <col min="3" max="3" width="12.19921875" style="32" customWidth="1"/>
    <col min="4" max="4" width="12.19921875" style="35" customWidth="1"/>
    <col min="5" max="13" width="10.296875" style="32" customWidth="1"/>
    <col min="14" max="22" width="9.8984375" style="32" customWidth="1"/>
    <col min="23" max="23" width="10.296875" style="32" customWidth="1"/>
    <col min="24" max="106" width="9.69921875" style="32" customWidth="1"/>
    <col min="107" max="16384" width="8.796875" style="32"/>
  </cols>
  <sheetData>
    <row r="1" spans="3:23">
      <c r="D1" s="35" t="s">
        <v>0</v>
      </c>
    </row>
    <row r="2" spans="3:23">
      <c r="D2" s="35" t="s">
        <v>22</v>
      </c>
    </row>
    <row r="5" spans="3:23">
      <c r="D5" s="35" t="s">
        <v>139</v>
      </c>
    </row>
    <row r="7" spans="3:23">
      <c r="D7" s="35" t="s">
        <v>29</v>
      </c>
    </row>
    <row r="8" spans="3:23">
      <c r="D8" s="35" t="s">
        <v>48</v>
      </c>
    </row>
    <row r="9" spans="3:23">
      <c r="D9" s="32" t="s">
        <v>136</v>
      </c>
    </row>
    <row r="10" spans="3:23">
      <c r="C10" s="36"/>
      <c r="D10" s="35" t="s">
        <v>138</v>
      </c>
    </row>
    <row r="11" spans="3:23">
      <c r="C11" s="36"/>
      <c r="D11" s="35" t="s">
        <v>135</v>
      </c>
    </row>
    <row r="12" spans="3:23">
      <c r="C12" s="36"/>
      <c r="D12" s="35" t="s">
        <v>116</v>
      </c>
    </row>
    <row r="13" spans="3:23">
      <c r="C13" s="36"/>
      <c r="D13" s="35" t="s">
        <v>30</v>
      </c>
    </row>
    <row r="14" spans="3:23">
      <c r="C14" s="36"/>
    </row>
    <row r="15" spans="3:23">
      <c r="C15" s="37" t="s">
        <v>11</v>
      </c>
      <c r="D15" s="38" t="s">
        <v>131</v>
      </c>
      <c r="E15" s="39" t="s">
        <v>24</v>
      </c>
      <c r="F15" s="39" t="s">
        <v>24</v>
      </c>
      <c r="G15" s="39" t="s">
        <v>24</v>
      </c>
      <c r="H15" s="39" t="s">
        <v>24</v>
      </c>
      <c r="I15" s="39" t="s">
        <v>24</v>
      </c>
      <c r="J15" s="39" t="s">
        <v>24</v>
      </c>
      <c r="K15" s="39" t="s">
        <v>24</v>
      </c>
      <c r="L15" s="39" t="s">
        <v>24</v>
      </c>
      <c r="M15" s="39" t="s">
        <v>24</v>
      </c>
      <c r="N15" s="39" t="s">
        <v>25</v>
      </c>
      <c r="O15" s="37" t="s">
        <v>2</v>
      </c>
      <c r="P15" s="37" t="s">
        <v>1</v>
      </c>
      <c r="Q15" s="39" t="s">
        <v>26</v>
      </c>
      <c r="R15" s="39" t="s">
        <v>26</v>
      </c>
      <c r="S15" s="37" t="s">
        <v>117</v>
      </c>
      <c r="T15" s="37" t="s">
        <v>117</v>
      </c>
      <c r="U15" s="39" t="s">
        <v>118</v>
      </c>
      <c r="V15" s="39" t="s">
        <v>27</v>
      </c>
      <c r="W15" s="39" t="s">
        <v>28</v>
      </c>
    </row>
    <row r="16" spans="3:23" ht="54">
      <c r="C16" s="40"/>
      <c r="D16" s="38"/>
      <c r="E16" s="37" t="s">
        <v>37</v>
      </c>
      <c r="F16" s="37" t="s">
        <v>36</v>
      </c>
      <c r="G16" s="38" t="s">
        <v>39</v>
      </c>
      <c r="H16" s="38" t="s">
        <v>38</v>
      </c>
      <c r="I16" s="38" t="s">
        <v>38</v>
      </c>
      <c r="J16" s="38" t="s">
        <v>38</v>
      </c>
      <c r="K16" s="37" t="s">
        <v>44</v>
      </c>
      <c r="L16" s="37" t="s">
        <v>44</v>
      </c>
      <c r="M16" s="37" t="s">
        <v>44</v>
      </c>
      <c r="N16" s="37" t="s">
        <v>9</v>
      </c>
      <c r="O16" s="37" t="s">
        <v>34</v>
      </c>
      <c r="P16" s="37" t="s">
        <v>35</v>
      </c>
      <c r="Q16" s="37" t="s">
        <v>122</v>
      </c>
      <c r="R16" s="37" t="s">
        <v>122</v>
      </c>
      <c r="S16" s="37" t="s">
        <v>119</v>
      </c>
      <c r="T16" s="37" t="s">
        <v>120</v>
      </c>
      <c r="U16" s="37" t="s">
        <v>33</v>
      </c>
      <c r="V16" s="37" t="s">
        <v>32</v>
      </c>
      <c r="W16" s="37" t="s">
        <v>31</v>
      </c>
    </row>
    <row r="17" spans="1:27" ht="37.799999999999997" customHeight="1">
      <c r="C17" s="41"/>
      <c r="D17" s="38"/>
      <c r="E17" s="37" t="s">
        <v>23</v>
      </c>
      <c r="F17" s="37" t="s">
        <v>23</v>
      </c>
      <c r="G17" s="39" t="s">
        <v>40</v>
      </c>
      <c r="H17" s="42" t="s">
        <v>41</v>
      </c>
      <c r="I17" s="39" t="s">
        <v>42</v>
      </c>
      <c r="J17" s="39" t="s">
        <v>43</v>
      </c>
      <c r="K17" s="39" t="s">
        <v>45</v>
      </c>
      <c r="L17" s="39" t="s">
        <v>46</v>
      </c>
      <c r="M17" s="39" t="s">
        <v>47</v>
      </c>
      <c r="N17" s="37" t="s">
        <v>10</v>
      </c>
      <c r="O17" s="37" t="s">
        <v>10</v>
      </c>
      <c r="P17" s="37" t="s">
        <v>10</v>
      </c>
      <c r="Q17" s="37" t="s">
        <v>133</v>
      </c>
      <c r="R17" s="37" t="s">
        <v>121</v>
      </c>
      <c r="S17" s="37" t="s">
        <v>3</v>
      </c>
      <c r="T17" s="37" t="s">
        <v>4</v>
      </c>
      <c r="U17" s="37" t="s">
        <v>10</v>
      </c>
      <c r="V17" s="37" t="s">
        <v>10</v>
      </c>
      <c r="W17" s="37" t="s">
        <v>10</v>
      </c>
    </row>
    <row r="18" spans="1:27" ht="36">
      <c r="C18" s="41"/>
      <c r="D18" s="38"/>
      <c r="E18" s="37" t="s">
        <v>124</v>
      </c>
      <c r="F18" s="37" t="s">
        <v>125</v>
      </c>
      <c r="G18" s="37" t="s">
        <v>125</v>
      </c>
      <c r="H18" s="37" t="s">
        <v>125</v>
      </c>
      <c r="I18" s="37" t="s">
        <v>125</v>
      </c>
      <c r="J18" s="37" t="s">
        <v>125</v>
      </c>
      <c r="K18" s="37" t="s">
        <v>125</v>
      </c>
      <c r="L18" s="37" t="s">
        <v>125</v>
      </c>
      <c r="M18" s="37" t="s">
        <v>125</v>
      </c>
      <c r="N18" s="37" t="s">
        <v>126</v>
      </c>
      <c r="O18" s="37" t="s">
        <v>127</v>
      </c>
      <c r="P18" s="37" t="s">
        <v>127</v>
      </c>
      <c r="Q18" s="39" t="s">
        <v>132</v>
      </c>
      <c r="R18" s="37" t="s">
        <v>128</v>
      </c>
      <c r="S18" s="37" t="s">
        <v>129</v>
      </c>
      <c r="T18" s="37" t="s">
        <v>129</v>
      </c>
      <c r="U18" s="37" t="s">
        <v>130</v>
      </c>
      <c r="V18" s="37" t="s">
        <v>134</v>
      </c>
      <c r="W18" s="37" t="s">
        <v>130</v>
      </c>
    </row>
    <row r="19" spans="1:27" hidden="1">
      <c r="C19" s="40"/>
      <c r="D19" s="43"/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</row>
    <row r="20" spans="1:27" hidden="1">
      <c r="C20" s="41">
        <v>0</v>
      </c>
      <c r="D20" s="41">
        <v>10</v>
      </c>
      <c r="E20" s="41">
        <v>20</v>
      </c>
      <c r="F20" s="41">
        <v>30</v>
      </c>
      <c r="G20" s="41">
        <v>40</v>
      </c>
      <c r="H20" s="41">
        <v>50</v>
      </c>
      <c r="I20" s="41">
        <v>60</v>
      </c>
      <c r="J20" s="41">
        <v>70</v>
      </c>
      <c r="K20" s="41">
        <v>80</v>
      </c>
      <c r="L20" s="41">
        <v>90</v>
      </c>
      <c r="M20" s="41">
        <v>100</v>
      </c>
      <c r="N20" s="41">
        <v>110</v>
      </c>
      <c r="O20" s="41">
        <v>120</v>
      </c>
      <c r="P20" s="41">
        <v>130</v>
      </c>
      <c r="Q20" s="41">
        <v>140</v>
      </c>
      <c r="R20" s="41">
        <v>150</v>
      </c>
      <c r="S20" s="41">
        <v>160</v>
      </c>
      <c r="T20" s="41">
        <v>170</v>
      </c>
      <c r="U20" s="41">
        <v>180</v>
      </c>
      <c r="V20" s="41">
        <v>190</v>
      </c>
      <c r="W20" s="41">
        <v>200</v>
      </c>
    </row>
    <row r="21" spans="1:27">
      <c r="C21" s="41">
        <v>2013000000</v>
      </c>
      <c r="D21" s="6" t="s">
        <v>19</v>
      </c>
      <c r="E21" s="2">
        <v>694196</v>
      </c>
      <c r="F21" s="3">
        <v>1541169</v>
      </c>
      <c r="G21" s="4">
        <v>-1507</v>
      </c>
      <c r="H21" s="4">
        <f>I21-J21</f>
        <v>-2586</v>
      </c>
      <c r="I21" s="5">
        <v>12437</v>
      </c>
      <c r="J21" s="5">
        <v>15023</v>
      </c>
      <c r="K21" s="4">
        <f>L21-M21</f>
        <v>1079</v>
      </c>
      <c r="L21" s="5">
        <v>78538</v>
      </c>
      <c r="M21" s="5">
        <v>77459</v>
      </c>
      <c r="N21" s="5">
        <v>169220</v>
      </c>
      <c r="O21" s="5">
        <v>52164.848700000002</v>
      </c>
      <c r="P21" s="7">
        <v>29474.995890000002</v>
      </c>
      <c r="Q21" s="7">
        <v>10146</v>
      </c>
      <c r="R21" s="8">
        <v>843470</v>
      </c>
      <c r="S21" s="9">
        <v>94.4</v>
      </c>
      <c r="T21" s="9" t="s">
        <v>15</v>
      </c>
      <c r="U21" s="5">
        <v>267048</v>
      </c>
      <c r="V21" s="10">
        <v>0.79660208425069723</v>
      </c>
      <c r="W21" s="2">
        <v>339899</v>
      </c>
    </row>
    <row r="22" spans="1:27">
      <c r="C22" s="41">
        <v>2014000000</v>
      </c>
      <c r="D22" s="6" t="s">
        <v>20</v>
      </c>
      <c r="E22" s="2">
        <v>699714</v>
      </c>
      <c r="F22" s="3">
        <v>1539755</v>
      </c>
      <c r="G22" s="4">
        <v>-3005</v>
      </c>
      <c r="H22" s="4">
        <v>-2863</v>
      </c>
      <c r="I22" s="5">
        <v>12218</v>
      </c>
      <c r="J22" s="5">
        <v>15081</v>
      </c>
      <c r="K22" s="4">
        <v>-142</v>
      </c>
      <c r="L22" s="5">
        <v>76918</v>
      </c>
      <c r="M22" s="5">
        <v>77060</v>
      </c>
      <c r="N22" s="5">
        <v>174465</v>
      </c>
      <c r="O22" s="5">
        <v>54857.771979999998</v>
      </c>
      <c r="P22" s="7">
        <v>31415.924420000003</v>
      </c>
      <c r="Q22" s="7">
        <v>9981</v>
      </c>
      <c r="R22" s="11">
        <v>802623</v>
      </c>
      <c r="S22" s="9">
        <v>96.7</v>
      </c>
      <c r="T22" s="9" t="s">
        <v>16</v>
      </c>
      <c r="U22" s="5">
        <v>260364</v>
      </c>
      <c r="V22" s="10">
        <v>0.92621916904387647</v>
      </c>
      <c r="W22" s="2">
        <v>345886</v>
      </c>
    </row>
    <row r="23" spans="1:27">
      <c r="C23" s="41">
        <v>2015000000</v>
      </c>
      <c r="D23" s="6" t="s">
        <v>21</v>
      </c>
      <c r="E23" s="2">
        <v>705459</v>
      </c>
      <c r="F23" s="12">
        <v>1537272</v>
      </c>
      <c r="G23" s="4">
        <v>-2121</v>
      </c>
      <c r="H23" s="4">
        <v>-3435</v>
      </c>
      <c r="I23" s="13">
        <v>12140</v>
      </c>
      <c r="J23" s="13">
        <v>15575</v>
      </c>
      <c r="K23" s="4">
        <v>1314</v>
      </c>
      <c r="L23" s="13">
        <v>80889</v>
      </c>
      <c r="M23" s="13">
        <v>79575</v>
      </c>
      <c r="N23" s="5">
        <v>174769</v>
      </c>
      <c r="O23" s="5">
        <v>55507.965710000004</v>
      </c>
      <c r="P23" s="7">
        <v>32662.38983</v>
      </c>
      <c r="Q23" s="7">
        <v>9799</v>
      </c>
      <c r="R23" s="11">
        <v>749585</v>
      </c>
      <c r="S23" s="14" t="s">
        <v>17</v>
      </c>
      <c r="T23" s="14" t="s">
        <v>18</v>
      </c>
      <c r="U23" s="5">
        <v>263986</v>
      </c>
      <c r="V23" s="28">
        <v>1.0674845550028933</v>
      </c>
      <c r="W23" s="2">
        <v>327487</v>
      </c>
    </row>
    <row r="24" spans="1:27">
      <c r="C24" s="41">
        <v>2016000000</v>
      </c>
      <c r="D24" s="43" t="s">
        <v>5</v>
      </c>
      <c r="E24" s="44">
        <v>712552</v>
      </c>
      <c r="F24" s="44">
        <v>1537467</v>
      </c>
      <c r="G24" s="45">
        <v>-2320</v>
      </c>
      <c r="H24" s="45">
        <v>-3594</v>
      </c>
      <c r="I24" s="45">
        <v>12124</v>
      </c>
      <c r="J24" s="45">
        <v>15718</v>
      </c>
      <c r="K24" s="45">
        <v>1274</v>
      </c>
      <c r="L24" s="45">
        <v>79386</v>
      </c>
      <c r="M24" s="45">
        <v>78112</v>
      </c>
      <c r="N24" s="44">
        <v>169376</v>
      </c>
      <c r="O24" s="44">
        <v>51101.044479999997</v>
      </c>
      <c r="P24" s="44">
        <v>29007.670950000003</v>
      </c>
      <c r="Q24" s="44">
        <v>8294</v>
      </c>
      <c r="R24" s="44">
        <v>611382</v>
      </c>
      <c r="S24" s="46">
        <v>97.8</v>
      </c>
      <c r="T24" s="46">
        <v>95.8</v>
      </c>
      <c r="U24" s="44">
        <v>264958</v>
      </c>
      <c r="V24" s="47">
        <v>1.2609976520621982</v>
      </c>
      <c r="W24" s="44">
        <v>331485</v>
      </c>
    </row>
    <row r="25" spans="1:27">
      <c r="C25" s="41">
        <v>2017000000</v>
      </c>
      <c r="D25" s="43" t="s">
        <v>6</v>
      </c>
      <c r="E25" s="44">
        <v>718182</v>
      </c>
      <c r="F25" s="44">
        <v>1535559</v>
      </c>
      <c r="G25" s="45">
        <v>-3470</v>
      </c>
      <c r="H25" s="45">
        <v>-4110</v>
      </c>
      <c r="I25" s="45">
        <v>11565</v>
      </c>
      <c r="J25" s="45">
        <v>15675</v>
      </c>
      <c r="K25" s="45">
        <v>640</v>
      </c>
      <c r="L25" s="45">
        <v>79343</v>
      </c>
      <c r="M25" s="45">
        <v>78703</v>
      </c>
      <c r="N25" s="44">
        <v>166233</v>
      </c>
      <c r="O25" s="44">
        <v>56317.046540000003</v>
      </c>
      <c r="P25" s="44">
        <v>32355.72105</v>
      </c>
      <c r="Q25" s="44">
        <v>10705</v>
      </c>
      <c r="R25" s="44">
        <v>820130</v>
      </c>
      <c r="S25" s="46">
        <v>98</v>
      </c>
      <c r="T25" s="46">
        <v>96.5</v>
      </c>
      <c r="U25" s="44">
        <v>235238</v>
      </c>
      <c r="V25" s="47">
        <v>1.4572612075825901</v>
      </c>
      <c r="W25" s="44">
        <v>336322</v>
      </c>
    </row>
    <row r="26" spans="1:27">
      <c r="C26" s="41">
        <v>2018000000</v>
      </c>
      <c r="D26" s="43" t="s">
        <v>7</v>
      </c>
      <c r="E26" s="44">
        <v>723705</v>
      </c>
      <c r="F26" s="44">
        <v>1532515</v>
      </c>
      <c r="G26" s="45">
        <v>-5052</v>
      </c>
      <c r="H26" s="45">
        <v>-5074</v>
      </c>
      <c r="I26" s="45">
        <v>10711</v>
      </c>
      <c r="J26" s="45">
        <v>15785</v>
      </c>
      <c r="K26" s="45">
        <v>22</v>
      </c>
      <c r="L26" s="45">
        <v>78436</v>
      </c>
      <c r="M26" s="45">
        <v>78414</v>
      </c>
      <c r="N26" s="44">
        <v>157838</v>
      </c>
      <c r="O26" s="44">
        <v>58198.176940000005</v>
      </c>
      <c r="P26" s="44">
        <v>34385.48126</v>
      </c>
      <c r="Q26" s="44">
        <v>7679</v>
      </c>
      <c r="R26" s="44">
        <v>596523</v>
      </c>
      <c r="S26" s="46">
        <v>98.7</v>
      </c>
      <c r="T26" s="46">
        <v>98.2</v>
      </c>
      <c r="U26" s="44">
        <v>280999</v>
      </c>
      <c r="V26" s="47">
        <v>1.5551017533976481</v>
      </c>
      <c r="W26" s="44">
        <v>352121</v>
      </c>
    </row>
    <row r="27" spans="1:27">
      <c r="C27" s="41">
        <v>2019000000</v>
      </c>
      <c r="D27" s="43" t="s">
        <v>8</v>
      </c>
      <c r="E27" s="44">
        <v>729466</v>
      </c>
      <c r="F27" s="44">
        <v>1529756</v>
      </c>
      <c r="G27" s="45">
        <v>-4366</v>
      </c>
      <c r="H27" s="45">
        <v>-5645</v>
      </c>
      <c r="I27" s="45">
        <v>10468</v>
      </c>
      <c r="J27" s="45">
        <v>16113</v>
      </c>
      <c r="K27" s="45">
        <v>1279</v>
      </c>
      <c r="L27" s="45">
        <v>79483</v>
      </c>
      <c r="M27" s="45">
        <v>78204</v>
      </c>
      <c r="N27" s="44">
        <v>154256</v>
      </c>
      <c r="O27" s="44">
        <v>55571.489390000002</v>
      </c>
      <c r="P27" s="44">
        <v>33103.425389999997</v>
      </c>
      <c r="Q27" s="44">
        <v>8273</v>
      </c>
      <c r="R27" s="44">
        <v>614152</v>
      </c>
      <c r="S27" s="46">
        <v>99.3</v>
      </c>
      <c r="T27" s="46">
        <v>98.2</v>
      </c>
      <c r="U27" s="44">
        <v>271236</v>
      </c>
      <c r="V27" s="47">
        <v>1.50674576186695</v>
      </c>
      <c r="W27" s="44">
        <v>355810</v>
      </c>
    </row>
    <row r="28" spans="1:27">
      <c r="C28" s="41">
        <v>2020000000</v>
      </c>
      <c r="D28" s="43" t="s">
        <v>12</v>
      </c>
      <c r="E28" s="44">
        <v>734920</v>
      </c>
      <c r="F28" s="44">
        <v>1525152</v>
      </c>
      <c r="G28" s="45">
        <v>-6683</v>
      </c>
      <c r="H28" s="45">
        <v>-6064</v>
      </c>
      <c r="I28" s="45">
        <v>10100</v>
      </c>
      <c r="J28" s="45">
        <v>16164</v>
      </c>
      <c r="K28" s="45">
        <v>-619</v>
      </c>
      <c r="L28" s="45">
        <v>75606</v>
      </c>
      <c r="M28" s="45">
        <v>76225</v>
      </c>
      <c r="N28" s="44">
        <v>119212</v>
      </c>
      <c r="O28" s="44">
        <v>49017.254120000005</v>
      </c>
      <c r="P28" s="44">
        <v>30032.749260000001</v>
      </c>
      <c r="Q28" s="44">
        <v>8086</v>
      </c>
      <c r="R28" s="44">
        <v>578911</v>
      </c>
      <c r="S28" s="46">
        <v>100</v>
      </c>
      <c r="T28" s="46">
        <v>100</v>
      </c>
      <c r="U28" s="44">
        <v>268760</v>
      </c>
      <c r="V28" s="47">
        <v>1.0903907827532962</v>
      </c>
      <c r="W28" s="44">
        <v>337302</v>
      </c>
    </row>
    <row r="29" spans="1:27">
      <c r="C29" s="41">
        <v>2021000000</v>
      </c>
      <c r="D29" s="43" t="s">
        <v>13</v>
      </c>
      <c r="E29" s="44">
        <v>738314</v>
      </c>
      <c r="F29" s="44">
        <v>1517073</v>
      </c>
      <c r="G29" s="45">
        <v>-9090</v>
      </c>
      <c r="H29" s="45">
        <v>-8026</v>
      </c>
      <c r="I29" s="45">
        <v>9537</v>
      </c>
      <c r="J29" s="45">
        <v>17563</v>
      </c>
      <c r="K29" s="45">
        <v>-1064</v>
      </c>
      <c r="L29" s="45">
        <v>72529</v>
      </c>
      <c r="M29" s="45">
        <v>73593</v>
      </c>
      <c r="N29" s="44">
        <v>120638</v>
      </c>
      <c r="O29" s="44">
        <v>58959.699560000001</v>
      </c>
      <c r="P29" s="44">
        <v>35861.802669999997</v>
      </c>
      <c r="Q29" s="44">
        <v>8105</v>
      </c>
      <c r="R29" s="44">
        <v>595516</v>
      </c>
      <c r="S29" s="46">
        <v>99.3</v>
      </c>
      <c r="T29" s="46">
        <v>100.1</v>
      </c>
      <c r="U29" s="44">
        <v>287016</v>
      </c>
      <c r="V29" s="47">
        <v>0.91800650896196634</v>
      </c>
      <c r="W29" s="44">
        <v>345380</v>
      </c>
    </row>
    <row r="30" spans="1:27">
      <c r="C30" s="41">
        <v>2022000000</v>
      </c>
      <c r="D30" s="43" t="s">
        <v>14</v>
      </c>
      <c r="E30" s="44">
        <v>743089</v>
      </c>
      <c r="F30" s="44">
        <v>1510171</v>
      </c>
      <c r="G30" s="45">
        <v>-6806</v>
      </c>
      <c r="H30" s="45">
        <v>-9173</v>
      </c>
      <c r="I30" s="45">
        <v>9196</v>
      </c>
      <c r="J30" s="45">
        <v>18369</v>
      </c>
      <c r="K30" s="45">
        <v>2367</v>
      </c>
      <c r="L30" s="45">
        <v>79180</v>
      </c>
      <c r="M30" s="45">
        <v>76813</v>
      </c>
      <c r="N30" s="44">
        <v>137450</v>
      </c>
      <c r="O30" s="44">
        <v>71879.769830000005</v>
      </c>
      <c r="P30" s="44">
        <v>48753.046280000002</v>
      </c>
      <c r="Q30" s="44">
        <v>7727</v>
      </c>
      <c r="R30" s="44">
        <v>551811</v>
      </c>
      <c r="S30" s="46">
        <v>101.3</v>
      </c>
      <c r="T30" s="46">
        <v>104.2</v>
      </c>
      <c r="U30" s="44">
        <v>298485</v>
      </c>
      <c r="V30" s="47">
        <v>0.99608511935111443</v>
      </c>
      <c r="W30" s="44">
        <v>344540</v>
      </c>
    </row>
    <row r="31" spans="1:27">
      <c r="C31" s="41">
        <v>2023000000</v>
      </c>
      <c r="D31" s="43" t="s">
        <v>123</v>
      </c>
      <c r="E31" s="44">
        <f>E125</f>
        <v>745656</v>
      </c>
      <c r="F31" s="44">
        <f>F125</f>
        <v>1499887</v>
      </c>
      <c r="G31" s="45">
        <v>-10406</v>
      </c>
      <c r="H31" s="45">
        <v>-9832</v>
      </c>
      <c r="I31" s="45">
        <v>8818</v>
      </c>
      <c r="J31" s="45">
        <v>18650</v>
      </c>
      <c r="K31" s="45">
        <v>-574</v>
      </c>
      <c r="L31" s="45">
        <v>76056</v>
      </c>
      <c r="M31" s="45">
        <v>76630</v>
      </c>
      <c r="N31" s="47" t="s">
        <v>137</v>
      </c>
      <c r="O31" s="44">
        <v>75115.570940000005</v>
      </c>
      <c r="P31" s="44">
        <v>46959.671739999998</v>
      </c>
      <c r="Q31" s="44">
        <v>8750</v>
      </c>
      <c r="R31" s="44">
        <v>627565</v>
      </c>
      <c r="S31" s="46">
        <v>104.7</v>
      </c>
      <c r="T31" s="46">
        <v>112.1</v>
      </c>
      <c r="U31" s="44">
        <v>279880</v>
      </c>
      <c r="V31" s="47" t="s">
        <v>137</v>
      </c>
      <c r="W31" s="44" t="s">
        <v>137</v>
      </c>
    </row>
    <row r="32" spans="1:27" s="15" customFormat="1">
      <c r="A32" s="34"/>
      <c r="B32" s="34"/>
      <c r="C32" s="1">
        <v>2016000101</v>
      </c>
      <c r="D32" s="29">
        <v>42370</v>
      </c>
      <c r="E32" s="2">
        <v>706887</v>
      </c>
      <c r="F32" s="12">
        <v>1537905</v>
      </c>
      <c r="G32" s="4">
        <v>-651</v>
      </c>
      <c r="H32" s="4">
        <f>I32-J32</f>
        <v>-490</v>
      </c>
      <c r="I32" s="13">
        <v>1031</v>
      </c>
      <c r="J32" s="13">
        <v>1521</v>
      </c>
      <c r="K32" s="4">
        <f>L32-M32</f>
        <v>-161</v>
      </c>
      <c r="L32" s="13">
        <v>4992</v>
      </c>
      <c r="M32" s="13">
        <v>5153</v>
      </c>
      <c r="N32" s="5">
        <v>15079</v>
      </c>
      <c r="O32" s="5">
        <v>3677.22</v>
      </c>
      <c r="P32" s="16">
        <v>2667.74</v>
      </c>
      <c r="Q32" s="6">
        <v>772</v>
      </c>
      <c r="R32" s="7">
        <v>53704</v>
      </c>
      <c r="S32" s="14" t="s">
        <v>85</v>
      </c>
      <c r="T32" s="14" t="s">
        <v>86</v>
      </c>
      <c r="U32" s="5">
        <v>256873</v>
      </c>
      <c r="V32" s="10">
        <v>1.21</v>
      </c>
      <c r="W32" s="2">
        <v>274646</v>
      </c>
      <c r="Z32" s="30"/>
      <c r="AA32" s="30"/>
    </row>
    <row r="33" spans="1:27" s="15" customFormat="1">
      <c r="A33" s="34"/>
      <c r="B33" s="34"/>
      <c r="C33" s="1">
        <v>2016000202</v>
      </c>
      <c r="D33" s="29">
        <v>42401</v>
      </c>
      <c r="E33" s="2">
        <v>706852</v>
      </c>
      <c r="F33" s="12">
        <v>1537398</v>
      </c>
      <c r="G33" s="4">
        <v>-753</v>
      </c>
      <c r="H33" s="4">
        <f t="shared" ref="H33:H55" si="0">I33-J33</f>
        <v>-444</v>
      </c>
      <c r="I33" s="13">
        <v>981</v>
      </c>
      <c r="J33" s="13">
        <v>1425</v>
      </c>
      <c r="K33" s="4">
        <f t="shared" ref="K33:K55" si="1">L33-M33</f>
        <v>-309</v>
      </c>
      <c r="L33" s="13">
        <v>5908</v>
      </c>
      <c r="M33" s="13">
        <v>6217</v>
      </c>
      <c r="N33" s="5">
        <v>12568</v>
      </c>
      <c r="O33" s="5">
        <v>4326.59</v>
      </c>
      <c r="P33" s="16">
        <v>2383.7199999999998</v>
      </c>
      <c r="Q33" s="6">
        <v>551</v>
      </c>
      <c r="R33" s="7">
        <v>44184</v>
      </c>
      <c r="S33" s="14" t="s">
        <v>87</v>
      </c>
      <c r="T33" s="14" t="s">
        <v>88</v>
      </c>
      <c r="U33" s="5">
        <v>226524</v>
      </c>
      <c r="V33" s="10">
        <v>1.23</v>
      </c>
      <c r="W33" s="2">
        <v>268881</v>
      </c>
      <c r="Z33" s="30"/>
      <c r="AA33" s="30"/>
    </row>
    <row r="34" spans="1:27" s="15" customFormat="1">
      <c r="A34" s="34"/>
      <c r="B34" s="34"/>
      <c r="C34" s="1">
        <v>2016000303</v>
      </c>
      <c r="D34" s="29">
        <v>42430</v>
      </c>
      <c r="E34" s="2">
        <v>706945</v>
      </c>
      <c r="F34" s="12">
        <v>1536786</v>
      </c>
      <c r="G34" s="4">
        <v>-1628</v>
      </c>
      <c r="H34" s="4">
        <f t="shared" si="0"/>
        <v>-431</v>
      </c>
      <c r="I34" s="13">
        <v>1024</v>
      </c>
      <c r="J34" s="13">
        <v>1455</v>
      </c>
      <c r="K34" s="4">
        <f t="shared" si="1"/>
        <v>-1197</v>
      </c>
      <c r="L34" s="13">
        <v>13547</v>
      </c>
      <c r="M34" s="13">
        <v>14744</v>
      </c>
      <c r="N34" s="5">
        <v>14541</v>
      </c>
      <c r="O34" s="5">
        <v>4863.95</v>
      </c>
      <c r="P34" s="16">
        <v>2552.3000000000002</v>
      </c>
      <c r="Q34" s="6">
        <v>910</v>
      </c>
      <c r="R34" s="7">
        <v>73196</v>
      </c>
      <c r="S34" s="14" t="s">
        <v>17</v>
      </c>
      <c r="T34" s="14" t="s">
        <v>89</v>
      </c>
      <c r="U34" s="5">
        <v>282009</v>
      </c>
      <c r="V34" s="10">
        <v>1.1875328497845099</v>
      </c>
      <c r="W34" s="2">
        <v>280774</v>
      </c>
      <c r="Z34" s="30"/>
      <c r="AA34" s="30"/>
    </row>
    <row r="35" spans="1:27" s="15" customFormat="1">
      <c r="A35" s="34"/>
      <c r="B35" s="34"/>
      <c r="C35" s="1">
        <v>2016000404</v>
      </c>
      <c r="D35" s="29">
        <v>42461</v>
      </c>
      <c r="E35" s="2">
        <v>708311</v>
      </c>
      <c r="F35" s="12">
        <v>1535302</v>
      </c>
      <c r="G35" s="4">
        <v>3127</v>
      </c>
      <c r="H35" s="4">
        <f t="shared" si="0"/>
        <v>-254</v>
      </c>
      <c r="I35" s="13">
        <v>940</v>
      </c>
      <c r="J35" s="13">
        <v>1194</v>
      </c>
      <c r="K35" s="4">
        <f t="shared" si="1"/>
        <v>3381</v>
      </c>
      <c r="L35" s="13">
        <v>11143</v>
      </c>
      <c r="M35" s="13">
        <v>7762</v>
      </c>
      <c r="N35" s="5">
        <v>12714</v>
      </c>
      <c r="O35" s="5">
        <v>4466.76</v>
      </c>
      <c r="P35" s="16">
        <v>2364.11</v>
      </c>
      <c r="Q35" s="6">
        <v>894</v>
      </c>
      <c r="R35" s="7">
        <v>67621</v>
      </c>
      <c r="S35" s="14" t="s">
        <v>90</v>
      </c>
      <c r="T35" s="14" t="s">
        <v>89</v>
      </c>
      <c r="U35" s="5">
        <v>287251</v>
      </c>
      <c r="V35" s="10">
        <v>1.11399437650327</v>
      </c>
      <c r="W35" s="2">
        <v>279377</v>
      </c>
      <c r="Z35" s="30"/>
      <c r="AA35" s="30"/>
    </row>
    <row r="36" spans="1:27" s="15" customFormat="1">
      <c r="A36" s="34"/>
      <c r="B36" s="34"/>
      <c r="C36" s="1">
        <v>2016000505</v>
      </c>
      <c r="D36" s="29">
        <v>42491</v>
      </c>
      <c r="E36" s="2">
        <v>711613</v>
      </c>
      <c r="F36" s="12">
        <v>1538569</v>
      </c>
      <c r="G36" s="4">
        <v>-111</v>
      </c>
      <c r="H36" s="4">
        <f t="shared" si="0"/>
        <v>-181</v>
      </c>
      <c r="I36" s="13">
        <v>1086</v>
      </c>
      <c r="J36" s="13">
        <v>1267</v>
      </c>
      <c r="K36" s="4">
        <f t="shared" si="1"/>
        <v>70</v>
      </c>
      <c r="L36" s="13">
        <v>5810</v>
      </c>
      <c r="M36" s="13">
        <v>5740</v>
      </c>
      <c r="N36" s="5">
        <v>13298</v>
      </c>
      <c r="O36" s="5">
        <v>3697.27</v>
      </c>
      <c r="P36" s="16">
        <v>2410.06</v>
      </c>
      <c r="Q36" s="6">
        <v>366</v>
      </c>
      <c r="R36" s="7">
        <v>28864</v>
      </c>
      <c r="S36" s="14" t="s">
        <v>91</v>
      </c>
      <c r="T36" s="14" t="s">
        <v>86</v>
      </c>
      <c r="U36" s="5">
        <v>261892</v>
      </c>
      <c r="V36" s="10">
        <v>1.0895905312489309</v>
      </c>
      <c r="W36" s="2">
        <v>276736</v>
      </c>
      <c r="Z36" s="30"/>
      <c r="AA36" s="30"/>
    </row>
    <row r="37" spans="1:27" s="15" customFormat="1">
      <c r="A37" s="34"/>
      <c r="B37" s="34"/>
      <c r="C37" s="1">
        <v>2016000606</v>
      </c>
      <c r="D37" s="29">
        <v>42522</v>
      </c>
      <c r="E37" s="2">
        <v>712076</v>
      </c>
      <c r="F37" s="12">
        <v>1538600</v>
      </c>
      <c r="G37" s="4">
        <v>-621</v>
      </c>
      <c r="H37" s="4">
        <f t="shared" si="0"/>
        <v>-229</v>
      </c>
      <c r="I37" s="13">
        <v>1010</v>
      </c>
      <c r="J37" s="13">
        <v>1239</v>
      </c>
      <c r="K37" s="4">
        <f t="shared" si="1"/>
        <v>-392</v>
      </c>
      <c r="L37" s="13">
        <v>5250</v>
      </c>
      <c r="M37" s="13">
        <v>5642</v>
      </c>
      <c r="N37" s="5">
        <v>13090</v>
      </c>
      <c r="O37" s="5">
        <v>4484</v>
      </c>
      <c r="P37" s="16">
        <v>2385</v>
      </c>
      <c r="Q37" s="6">
        <v>599</v>
      </c>
      <c r="R37" s="7">
        <v>44431</v>
      </c>
      <c r="S37" s="14" t="s">
        <v>87</v>
      </c>
      <c r="T37" s="14" t="s">
        <v>92</v>
      </c>
      <c r="U37" s="5">
        <v>222743</v>
      </c>
      <c r="V37" s="10">
        <v>1.1075556808570624</v>
      </c>
      <c r="W37" s="2">
        <v>505809</v>
      </c>
      <c r="Z37" s="30"/>
      <c r="AA37" s="30"/>
    </row>
    <row r="38" spans="1:27" s="15" customFormat="1">
      <c r="A38" s="34"/>
      <c r="B38" s="34"/>
      <c r="C38" s="1">
        <v>2016000707</v>
      </c>
      <c r="D38" s="29">
        <v>42552</v>
      </c>
      <c r="E38" s="2">
        <v>712080</v>
      </c>
      <c r="F38" s="12">
        <v>1538119</v>
      </c>
      <c r="G38" s="4">
        <v>-175</v>
      </c>
      <c r="H38" s="4">
        <f t="shared" si="0"/>
        <v>-106</v>
      </c>
      <c r="I38" s="13">
        <v>1014</v>
      </c>
      <c r="J38" s="13">
        <v>1120</v>
      </c>
      <c r="K38" s="4">
        <f t="shared" si="1"/>
        <v>-69</v>
      </c>
      <c r="L38" s="13">
        <v>5531</v>
      </c>
      <c r="M38" s="13">
        <v>5600</v>
      </c>
      <c r="N38" s="5">
        <v>15919</v>
      </c>
      <c r="O38" s="5">
        <v>4207</v>
      </c>
      <c r="P38" s="16">
        <v>2280</v>
      </c>
      <c r="Q38" s="6">
        <v>818</v>
      </c>
      <c r="R38" s="7">
        <v>54598</v>
      </c>
      <c r="S38" s="14" t="s">
        <v>17</v>
      </c>
      <c r="T38" s="14" t="s">
        <v>93</v>
      </c>
      <c r="U38" s="5">
        <v>241712</v>
      </c>
      <c r="V38" s="10">
        <v>1.1652932442464736</v>
      </c>
      <c r="W38" s="2">
        <v>373211</v>
      </c>
      <c r="Z38" s="30"/>
      <c r="AA38" s="30"/>
    </row>
    <row r="39" spans="1:27" s="15" customFormat="1">
      <c r="A39" s="34"/>
      <c r="B39" s="34"/>
      <c r="C39" s="1">
        <v>2016000808</v>
      </c>
      <c r="D39" s="29">
        <v>42583</v>
      </c>
      <c r="E39" s="2">
        <v>712252</v>
      </c>
      <c r="F39" s="12">
        <v>1538090</v>
      </c>
      <c r="G39" s="4">
        <v>-420</v>
      </c>
      <c r="H39" s="4">
        <f t="shared" si="0"/>
        <v>-225</v>
      </c>
      <c r="I39" s="13">
        <v>1064</v>
      </c>
      <c r="J39" s="13">
        <v>1289</v>
      </c>
      <c r="K39" s="4">
        <f t="shared" si="1"/>
        <v>-195</v>
      </c>
      <c r="L39" s="13">
        <v>5875</v>
      </c>
      <c r="M39" s="13">
        <v>6070</v>
      </c>
      <c r="N39" s="5">
        <v>12146</v>
      </c>
      <c r="O39" s="5">
        <v>3921</v>
      </c>
      <c r="P39" s="16">
        <v>2324</v>
      </c>
      <c r="Q39" s="6">
        <v>583</v>
      </c>
      <c r="R39" s="7">
        <v>43641</v>
      </c>
      <c r="S39" s="14" t="s">
        <v>87</v>
      </c>
      <c r="T39" s="14" t="s">
        <v>94</v>
      </c>
      <c r="U39" s="5">
        <v>259415</v>
      </c>
      <c r="V39" s="10">
        <v>1.2022075386694699</v>
      </c>
      <c r="W39" s="2">
        <v>278091</v>
      </c>
      <c r="Z39" s="30"/>
      <c r="AA39" s="30"/>
    </row>
    <row r="40" spans="1:27" s="15" customFormat="1">
      <c r="A40" s="34"/>
      <c r="B40" s="34"/>
      <c r="C40" s="1">
        <v>2016000909</v>
      </c>
      <c r="D40" s="29">
        <v>42614</v>
      </c>
      <c r="E40" s="2">
        <v>712321</v>
      </c>
      <c r="F40" s="12">
        <v>1537811</v>
      </c>
      <c r="G40" s="4">
        <v>-484</v>
      </c>
      <c r="H40" s="4">
        <f t="shared" si="0"/>
        <v>-152</v>
      </c>
      <c r="I40" s="13">
        <v>1002</v>
      </c>
      <c r="J40" s="13">
        <v>1154</v>
      </c>
      <c r="K40" s="4">
        <f t="shared" si="1"/>
        <v>-332</v>
      </c>
      <c r="L40" s="13">
        <v>5350</v>
      </c>
      <c r="M40" s="13">
        <v>5682</v>
      </c>
      <c r="N40" s="5">
        <v>11897</v>
      </c>
      <c r="O40" s="5">
        <v>4166</v>
      </c>
      <c r="P40" s="16">
        <v>2335</v>
      </c>
      <c r="Q40" s="6">
        <v>900</v>
      </c>
      <c r="R40" s="7">
        <v>58412</v>
      </c>
      <c r="S40" s="14" t="s">
        <v>17</v>
      </c>
      <c r="T40" s="14" t="s">
        <v>89</v>
      </c>
      <c r="U40" s="5">
        <v>251473</v>
      </c>
      <c r="V40" s="10">
        <v>1.2418503213957759</v>
      </c>
      <c r="W40" s="2">
        <v>273368</v>
      </c>
      <c r="Z40" s="30"/>
      <c r="AA40" s="30"/>
    </row>
    <row r="41" spans="1:27" s="15" customFormat="1">
      <c r="A41" s="34"/>
      <c r="B41" s="34"/>
      <c r="C41" s="1">
        <v>2016001010</v>
      </c>
      <c r="D41" s="29">
        <v>42644</v>
      </c>
      <c r="E41" s="2">
        <v>712552</v>
      </c>
      <c r="F41" s="12">
        <v>1537467</v>
      </c>
      <c r="G41" s="4">
        <v>476</v>
      </c>
      <c r="H41" s="4">
        <f t="shared" si="0"/>
        <v>-197</v>
      </c>
      <c r="I41" s="13">
        <v>1028</v>
      </c>
      <c r="J41" s="13">
        <v>1225</v>
      </c>
      <c r="K41" s="4">
        <f t="shared" si="1"/>
        <v>673</v>
      </c>
      <c r="L41" s="13">
        <v>5941</v>
      </c>
      <c r="M41" s="13">
        <v>5268</v>
      </c>
      <c r="N41" s="5">
        <v>13320</v>
      </c>
      <c r="O41" s="5">
        <v>4100</v>
      </c>
      <c r="P41" s="16">
        <v>2210</v>
      </c>
      <c r="Q41" s="6">
        <v>754</v>
      </c>
      <c r="R41" s="7">
        <v>47140</v>
      </c>
      <c r="S41" s="14" t="s">
        <v>95</v>
      </c>
      <c r="T41" s="14" t="s">
        <v>96</v>
      </c>
      <c r="U41" s="5">
        <v>285639</v>
      </c>
      <c r="V41" s="10">
        <v>1.2904511825813623</v>
      </c>
      <c r="W41" s="2">
        <v>275106</v>
      </c>
      <c r="Z41" s="30"/>
      <c r="AA41" s="30"/>
    </row>
    <row r="42" spans="1:27" s="15" customFormat="1">
      <c r="A42" s="34"/>
      <c r="B42" s="34"/>
      <c r="C42" s="1">
        <v>2016001111</v>
      </c>
      <c r="D42" s="29">
        <v>42675</v>
      </c>
      <c r="E42" s="2">
        <v>713303</v>
      </c>
      <c r="F42" s="12">
        <v>1538086</v>
      </c>
      <c r="G42" s="4">
        <v>-574</v>
      </c>
      <c r="H42" s="4">
        <f t="shared" si="0"/>
        <v>-451</v>
      </c>
      <c r="I42" s="13">
        <v>997</v>
      </c>
      <c r="J42" s="13">
        <v>1448</v>
      </c>
      <c r="K42" s="4">
        <f t="shared" si="1"/>
        <v>-123</v>
      </c>
      <c r="L42" s="13">
        <v>5006</v>
      </c>
      <c r="M42" s="13">
        <v>5129</v>
      </c>
      <c r="N42" s="5">
        <v>14235</v>
      </c>
      <c r="O42" s="5">
        <v>4262</v>
      </c>
      <c r="P42" s="16">
        <v>2576</v>
      </c>
      <c r="Q42" s="6">
        <v>602</v>
      </c>
      <c r="R42" s="7">
        <v>45779</v>
      </c>
      <c r="S42" s="14" t="s">
        <v>91</v>
      </c>
      <c r="T42" s="14" t="s">
        <v>97</v>
      </c>
      <c r="U42" s="5">
        <v>272857</v>
      </c>
      <c r="V42" s="10">
        <v>1.3430402563589026</v>
      </c>
      <c r="W42" s="2">
        <v>297623</v>
      </c>
      <c r="Z42" s="30"/>
      <c r="AA42" s="30"/>
    </row>
    <row r="43" spans="1:27" s="15" customFormat="1">
      <c r="A43" s="34"/>
      <c r="B43" s="34"/>
      <c r="C43" s="1">
        <v>2016001212</v>
      </c>
      <c r="D43" s="29">
        <v>42705</v>
      </c>
      <c r="E43" s="2">
        <v>713324</v>
      </c>
      <c r="F43" s="12">
        <v>1537653</v>
      </c>
      <c r="G43" s="4">
        <v>-506</v>
      </c>
      <c r="H43" s="4">
        <f t="shared" si="0"/>
        <v>-434</v>
      </c>
      <c r="I43" s="13">
        <v>947</v>
      </c>
      <c r="J43" s="13">
        <v>1381</v>
      </c>
      <c r="K43" s="4">
        <f t="shared" si="1"/>
        <v>-72</v>
      </c>
      <c r="L43" s="13">
        <v>5033</v>
      </c>
      <c r="M43" s="13">
        <v>5105</v>
      </c>
      <c r="N43" s="5">
        <v>20569</v>
      </c>
      <c r="O43" s="5">
        <v>4929</v>
      </c>
      <c r="P43" s="16">
        <v>2495</v>
      </c>
      <c r="Q43" s="6">
        <v>545</v>
      </c>
      <c r="R43" s="7">
        <v>49812</v>
      </c>
      <c r="S43" s="14" t="s">
        <v>98</v>
      </c>
      <c r="T43" s="14" t="s">
        <v>99</v>
      </c>
      <c r="U43" s="5">
        <v>331110</v>
      </c>
      <c r="V43" s="10">
        <v>1.4075579384296091</v>
      </c>
      <c r="W43" s="2">
        <v>592719</v>
      </c>
      <c r="Z43" s="30"/>
      <c r="AA43" s="30"/>
    </row>
    <row r="44" spans="1:27" s="15" customFormat="1">
      <c r="A44" s="34"/>
      <c r="B44" s="34"/>
      <c r="C44" s="1">
        <v>2017000101</v>
      </c>
      <c r="D44" s="29">
        <v>42736</v>
      </c>
      <c r="E44" s="2">
        <v>713170</v>
      </c>
      <c r="F44" s="12">
        <v>1537291</v>
      </c>
      <c r="G44" s="4">
        <v>-773</v>
      </c>
      <c r="H44" s="4">
        <f t="shared" si="0"/>
        <v>-577</v>
      </c>
      <c r="I44" s="13">
        <v>1024</v>
      </c>
      <c r="J44" s="13">
        <v>1601</v>
      </c>
      <c r="K44" s="4">
        <f t="shared" si="1"/>
        <v>-196</v>
      </c>
      <c r="L44" s="13">
        <v>4868</v>
      </c>
      <c r="M44" s="13">
        <v>5064</v>
      </c>
      <c r="N44" s="5">
        <v>14586</v>
      </c>
      <c r="O44" s="5">
        <v>3457.32</v>
      </c>
      <c r="P44" s="16">
        <v>2751.85</v>
      </c>
      <c r="Q44" s="6">
        <v>1342</v>
      </c>
      <c r="R44" s="7">
        <v>97224</v>
      </c>
      <c r="S44" s="14" t="s">
        <v>17</v>
      </c>
      <c r="T44" s="14" t="s">
        <v>100</v>
      </c>
      <c r="U44" s="5">
        <v>262059</v>
      </c>
      <c r="V44" s="10">
        <v>1.4386802416458959</v>
      </c>
      <c r="W44" s="2">
        <v>278411</v>
      </c>
      <c r="Z44" s="30"/>
      <c r="AA44" s="30"/>
    </row>
    <row r="45" spans="1:27" s="15" customFormat="1">
      <c r="A45" s="34"/>
      <c r="B45" s="34"/>
      <c r="C45" s="1">
        <v>2017000202</v>
      </c>
      <c r="D45" s="29">
        <v>42767</v>
      </c>
      <c r="E45" s="2">
        <v>712979</v>
      </c>
      <c r="F45" s="12">
        <v>1536658</v>
      </c>
      <c r="G45" s="4">
        <v>-1098</v>
      </c>
      <c r="H45" s="4">
        <f t="shared" si="0"/>
        <v>-432</v>
      </c>
      <c r="I45" s="13">
        <v>878</v>
      </c>
      <c r="J45" s="13">
        <v>1310</v>
      </c>
      <c r="K45" s="4">
        <f t="shared" si="1"/>
        <v>-666</v>
      </c>
      <c r="L45" s="13">
        <v>5128</v>
      </c>
      <c r="M45" s="13">
        <v>5794</v>
      </c>
      <c r="N45" s="5">
        <v>11931</v>
      </c>
      <c r="O45" s="5">
        <v>4822.1899999999996</v>
      </c>
      <c r="P45" s="16">
        <v>2193.62</v>
      </c>
      <c r="Q45" s="6">
        <v>945</v>
      </c>
      <c r="R45" s="7">
        <v>67595</v>
      </c>
      <c r="S45" s="14" t="s">
        <v>96</v>
      </c>
      <c r="T45" s="14" t="s">
        <v>101</v>
      </c>
      <c r="U45" s="5">
        <v>214409</v>
      </c>
      <c r="V45" s="10">
        <v>1.43012391225889</v>
      </c>
      <c r="W45" s="2">
        <v>271457</v>
      </c>
      <c r="Z45" s="30"/>
      <c r="AA45" s="30"/>
    </row>
    <row r="46" spans="1:27" s="15" customFormat="1">
      <c r="A46" s="34"/>
      <c r="B46" s="34"/>
      <c r="C46" s="1">
        <v>2017000303</v>
      </c>
      <c r="D46" s="29">
        <v>42795</v>
      </c>
      <c r="E46" s="2">
        <v>712791</v>
      </c>
      <c r="F46" s="12">
        <v>1535702</v>
      </c>
      <c r="G46" s="4">
        <v>-2432</v>
      </c>
      <c r="H46" s="4">
        <f t="shared" si="0"/>
        <v>-529</v>
      </c>
      <c r="I46" s="13">
        <v>947</v>
      </c>
      <c r="J46" s="13">
        <v>1476</v>
      </c>
      <c r="K46" s="4">
        <f t="shared" si="1"/>
        <v>-1903</v>
      </c>
      <c r="L46" s="13">
        <v>12970</v>
      </c>
      <c r="M46" s="13">
        <v>14873</v>
      </c>
      <c r="N46" s="5">
        <v>14231</v>
      </c>
      <c r="O46" s="5">
        <v>5271.78</v>
      </c>
      <c r="P46" s="16">
        <v>2778.88</v>
      </c>
      <c r="Q46" s="6">
        <v>528</v>
      </c>
      <c r="R46" s="7">
        <v>39936</v>
      </c>
      <c r="S46" s="14" t="s">
        <v>102</v>
      </c>
      <c r="T46" s="14" t="s">
        <v>89</v>
      </c>
      <c r="U46" s="5">
        <v>263817</v>
      </c>
      <c r="V46" s="10">
        <v>1.4019095248920208</v>
      </c>
      <c r="W46" s="2">
        <v>287179</v>
      </c>
      <c r="Z46" s="30"/>
      <c r="AA46" s="30"/>
    </row>
    <row r="47" spans="1:27" s="15" customFormat="1">
      <c r="A47" s="34"/>
      <c r="B47" s="34"/>
      <c r="C47" s="1">
        <v>2017000404</v>
      </c>
      <c r="D47" s="29">
        <v>42826</v>
      </c>
      <c r="E47" s="2">
        <v>713844</v>
      </c>
      <c r="F47" s="12">
        <v>1533415</v>
      </c>
      <c r="G47" s="4">
        <v>3203</v>
      </c>
      <c r="H47" s="4">
        <f t="shared" si="0"/>
        <v>-382</v>
      </c>
      <c r="I47" s="13">
        <v>858</v>
      </c>
      <c r="J47" s="13">
        <v>1240</v>
      </c>
      <c r="K47" s="4">
        <f t="shared" si="1"/>
        <v>3585</v>
      </c>
      <c r="L47" s="13">
        <v>11055</v>
      </c>
      <c r="M47" s="13">
        <v>7470</v>
      </c>
      <c r="N47" s="5">
        <v>12793</v>
      </c>
      <c r="O47" s="5">
        <v>4530.5200000000004</v>
      </c>
      <c r="P47" s="16">
        <v>2666.19</v>
      </c>
      <c r="Q47" s="6">
        <v>770</v>
      </c>
      <c r="R47" s="7">
        <v>55481</v>
      </c>
      <c r="S47" s="14" t="s">
        <v>103</v>
      </c>
      <c r="T47" s="14" t="s">
        <v>101</v>
      </c>
      <c r="U47" s="5">
        <v>251966</v>
      </c>
      <c r="V47" s="10">
        <v>1.3009519608924174</v>
      </c>
      <c r="W47" s="2">
        <v>286090</v>
      </c>
      <c r="Z47" s="30"/>
      <c r="AA47" s="30"/>
    </row>
    <row r="48" spans="1:27" s="15" customFormat="1">
      <c r="A48" s="34"/>
      <c r="B48" s="34"/>
      <c r="C48" s="1">
        <v>2017000505</v>
      </c>
      <c r="D48" s="29">
        <v>42856</v>
      </c>
      <c r="E48" s="2">
        <v>717187</v>
      </c>
      <c r="F48" s="12">
        <v>1536757</v>
      </c>
      <c r="G48" s="4">
        <v>-138</v>
      </c>
      <c r="H48" s="4">
        <f t="shared" si="0"/>
        <v>-323</v>
      </c>
      <c r="I48" s="13">
        <v>977</v>
      </c>
      <c r="J48" s="13">
        <v>1300</v>
      </c>
      <c r="K48" s="4">
        <f t="shared" si="1"/>
        <v>185</v>
      </c>
      <c r="L48" s="13">
        <v>6360</v>
      </c>
      <c r="M48" s="13">
        <v>6175</v>
      </c>
      <c r="N48" s="5">
        <v>12862</v>
      </c>
      <c r="O48" s="5">
        <v>4175.1099999999997</v>
      </c>
      <c r="P48" s="16">
        <v>2761.42</v>
      </c>
      <c r="Q48" s="6">
        <v>1045</v>
      </c>
      <c r="R48" s="7">
        <v>91621</v>
      </c>
      <c r="S48" s="14" t="s">
        <v>103</v>
      </c>
      <c r="T48" s="14" t="s">
        <v>104</v>
      </c>
      <c r="U48" s="5">
        <v>261675</v>
      </c>
      <c r="V48" s="10">
        <v>1.2593382352941176</v>
      </c>
      <c r="W48" s="2">
        <v>282770</v>
      </c>
      <c r="Z48" s="30"/>
      <c r="AA48" s="30"/>
    </row>
    <row r="49" spans="1:27" s="15" customFormat="1">
      <c r="A49" s="34"/>
      <c r="B49" s="34"/>
      <c r="C49" s="1">
        <v>2017000606</v>
      </c>
      <c r="D49" s="29">
        <v>42887</v>
      </c>
      <c r="E49" s="2">
        <v>717743</v>
      </c>
      <c r="F49" s="12">
        <v>1536760</v>
      </c>
      <c r="G49" s="4">
        <v>-422</v>
      </c>
      <c r="H49" s="4">
        <f t="shared" si="0"/>
        <v>-170</v>
      </c>
      <c r="I49" s="13">
        <v>997</v>
      </c>
      <c r="J49" s="13">
        <v>1167</v>
      </c>
      <c r="K49" s="4">
        <f t="shared" si="1"/>
        <v>-252</v>
      </c>
      <c r="L49" s="13">
        <v>5683</v>
      </c>
      <c r="M49" s="13">
        <v>5935</v>
      </c>
      <c r="N49" s="5">
        <v>13009</v>
      </c>
      <c r="O49" s="5">
        <v>4852</v>
      </c>
      <c r="P49" s="16">
        <v>2727</v>
      </c>
      <c r="Q49" s="6">
        <v>965</v>
      </c>
      <c r="R49" s="7">
        <v>75749</v>
      </c>
      <c r="S49" s="14" t="s">
        <v>103</v>
      </c>
      <c r="T49" s="14" t="s">
        <v>86</v>
      </c>
      <c r="U49" s="5">
        <v>209924</v>
      </c>
      <c r="V49" s="10">
        <v>1.3136575411035385</v>
      </c>
      <c r="W49" s="2">
        <v>511633</v>
      </c>
      <c r="Z49" s="30"/>
      <c r="AA49" s="30"/>
    </row>
    <row r="50" spans="1:27" s="15" customFormat="1">
      <c r="A50" s="34"/>
      <c r="B50" s="34"/>
      <c r="C50" s="1">
        <v>2017000707</v>
      </c>
      <c r="D50" s="29">
        <v>42917</v>
      </c>
      <c r="E50" s="2">
        <v>718005</v>
      </c>
      <c r="F50" s="12">
        <v>1536481</v>
      </c>
      <c r="G50" s="4">
        <v>-180</v>
      </c>
      <c r="H50" s="4">
        <f t="shared" si="0"/>
        <v>-52</v>
      </c>
      <c r="I50" s="13">
        <v>977</v>
      </c>
      <c r="J50" s="13">
        <v>1029</v>
      </c>
      <c r="K50" s="4">
        <f t="shared" si="1"/>
        <v>-128</v>
      </c>
      <c r="L50" s="13">
        <v>5697</v>
      </c>
      <c r="M50" s="13">
        <v>5825</v>
      </c>
      <c r="N50" s="5">
        <v>15598</v>
      </c>
      <c r="O50" s="5">
        <v>4585</v>
      </c>
      <c r="P50" s="16">
        <v>2620</v>
      </c>
      <c r="Q50" s="6">
        <v>966</v>
      </c>
      <c r="R50" s="7">
        <v>76796</v>
      </c>
      <c r="S50" s="14" t="s">
        <v>98</v>
      </c>
      <c r="T50" s="14" t="s">
        <v>104</v>
      </c>
      <c r="U50" s="5">
        <v>206168</v>
      </c>
      <c r="V50" s="10">
        <v>1.350567364551702</v>
      </c>
      <c r="W50" s="2">
        <v>368972</v>
      </c>
      <c r="Z50" s="30"/>
      <c r="AA50" s="30"/>
    </row>
    <row r="51" spans="1:27" s="15" customFormat="1">
      <c r="A51" s="34"/>
      <c r="B51" s="34"/>
      <c r="C51" s="1">
        <v>2017000808</v>
      </c>
      <c r="D51" s="29">
        <v>42948</v>
      </c>
      <c r="E51" s="2">
        <v>718130</v>
      </c>
      <c r="F51" s="12">
        <v>1536444</v>
      </c>
      <c r="G51" s="4">
        <v>-635</v>
      </c>
      <c r="H51" s="4">
        <f t="shared" si="0"/>
        <v>-295</v>
      </c>
      <c r="I51" s="13">
        <v>1069</v>
      </c>
      <c r="J51" s="13">
        <v>1364</v>
      </c>
      <c r="K51" s="4">
        <f t="shared" si="1"/>
        <v>-340</v>
      </c>
      <c r="L51" s="13">
        <v>5527</v>
      </c>
      <c r="M51" s="13">
        <v>5867</v>
      </c>
      <c r="N51" s="5">
        <v>12233</v>
      </c>
      <c r="O51" s="5">
        <v>4609</v>
      </c>
      <c r="P51" s="16">
        <v>2794</v>
      </c>
      <c r="Q51" s="6">
        <v>996</v>
      </c>
      <c r="R51" s="7">
        <v>73614</v>
      </c>
      <c r="S51" s="14" t="s">
        <v>98</v>
      </c>
      <c r="T51" s="14" t="s">
        <v>105</v>
      </c>
      <c r="U51" s="5">
        <v>208005</v>
      </c>
      <c r="V51" s="10">
        <v>1.3975331683369201</v>
      </c>
      <c r="W51" s="2">
        <v>281290</v>
      </c>
      <c r="Z51" s="30"/>
      <c r="AA51" s="30"/>
    </row>
    <row r="52" spans="1:27" s="15" customFormat="1">
      <c r="A52" s="34"/>
      <c r="B52" s="34"/>
      <c r="C52" s="1">
        <v>2017000909</v>
      </c>
      <c r="D52" s="29">
        <v>42979</v>
      </c>
      <c r="E52" s="2">
        <v>718026</v>
      </c>
      <c r="F52" s="12">
        <v>1535948</v>
      </c>
      <c r="G52" s="4">
        <v>-533</v>
      </c>
      <c r="H52" s="4">
        <f t="shared" si="0"/>
        <v>-280</v>
      </c>
      <c r="I52" s="13">
        <v>926</v>
      </c>
      <c r="J52" s="13">
        <v>1206</v>
      </c>
      <c r="K52" s="4">
        <f t="shared" si="1"/>
        <v>-253</v>
      </c>
      <c r="L52" s="13">
        <v>5426</v>
      </c>
      <c r="M52" s="13">
        <v>5679</v>
      </c>
      <c r="N52" s="5">
        <v>11816</v>
      </c>
      <c r="O52" s="5">
        <v>4914</v>
      </c>
      <c r="P52" s="16">
        <v>2618</v>
      </c>
      <c r="Q52" s="6">
        <v>710</v>
      </c>
      <c r="R52" s="7">
        <v>51624</v>
      </c>
      <c r="S52" s="14" t="s">
        <v>106</v>
      </c>
      <c r="T52" s="14" t="s">
        <v>107</v>
      </c>
      <c r="U52" s="5">
        <v>207393</v>
      </c>
      <c r="V52" s="10">
        <v>1.4342072920934044</v>
      </c>
      <c r="W52" s="2">
        <v>279340</v>
      </c>
      <c r="Z52" s="30"/>
      <c r="AA52" s="30"/>
    </row>
    <row r="53" spans="1:27" s="15" customFormat="1">
      <c r="A53" s="34"/>
      <c r="B53" s="34"/>
      <c r="C53" s="1">
        <v>2017001010</v>
      </c>
      <c r="D53" s="29">
        <v>43009</v>
      </c>
      <c r="E53" s="2">
        <v>718182</v>
      </c>
      <c r="F53" s="12">
        <v>1535559</v>
      </c>
      <c r="G53" s="4">
        <v>656</v>
      </c>
      <c r="H53" s="4">
        <f t="shared" si="0"/>
        <v>-266</v>
      </c>
      <c r="I53" s="13">
        <v>992</v>
      </c>
      <c r="J53" s="13">
        <v>1258</v>
      </c>
      <c r="K53" s="4">
        <f t="shared" si="1"/>
        <v>922</v>
      </c>
      <c r="L53" s="13">
        <v>6379</v>
      </c>
      <c r="M53" s="13">
        <v>5457</v>
      </c>
      <c r="N53" s="5">
        <v>12692</v>
      </c>
      <c r="O53" s="5">
        <v>4692</v>
      </c>
      <c r="P53" s="16">
        <v>2844</v>
      </c>
      <c r="Q53" s="6">
        <v>899</v>
      </c>
      <c r="R53" s="7">
        <v>68480</v>
      </c>
      <c r="S53" s="14" t="s">
        <v>95</v>
      </c>
      <c r="T53" s="14" t="s">
        <v>108</v>
      </c>
      <c r="U53" s="5">
        <v>247889</v>
      </c>
      <c r="V53" s="10">
        <v>1.4767379788937709</v>
      </c>
      <c r="W53" s="2">
        <v>279823</v>
      </c>
      <c r="Z53" s="30"/>
      <c r="AA53" s="30"/>
    </row>
    <row r="54" spans="1:27" s="15" customFormat="1">
      <c r="A54" s="34"/>
      <c r="B54" s="34"/>
      <c r="C54" s="1">
        <v>2017001111</v>
      </c>
      <c r="D54" s="29">
        <v>43040</v>
      </c>
      <c r="E54" s="2">
        <v>719254</v>
      </c>
      <c r="F54" s="12">
        <v>1536355</v>
      </c>
      <c r="G54" s="4">
        <v>-418</v>
      </c>
      <c r="H54" s="4">
        <f t="shared" si="0"/>
        <v>-340</v>
      </c>
      <c r="I54" s="13">
        <v>983</v>
      </c>
      <c r="J54" s="13">
        <v>1323</v>
      </c>
      <c r="K54" s="4">
        <f t="shared" si="1"/>
        <v>-78</v>
      </c>
      <c r="L54" s="13">
        <v>5311</v>
      </c>
      <c r="M54" s="13">
        <v>5389</v>
      </c>
      <c r="N54" s="5">
        <v>14208</v>
      </c>
      <c r="O54" s="5">
        <v>5057</v>
      </c>
      <c r="P54" s="16">
        <v>2893</v>
      </c>
      <c r="Q54" s="6">
        <v>685</v>
      </c>
      <c r="R54" s="7">
        <v>55035</v>
      </c>
      <c r="S54" s="14" t="s">
        <v>55</v>
      </c>
      <c r="T54" s="14" t="s">
        <v>103</v>
      </c>
      <c r="U54" s="5">
        <v>213293</v>
      </c>
      <c r="V54" s="10">
        <v>1.5549333105335157</v>
      </c>
      <c r="W54" s="2">
        <v>301786</v>
      </c>
      <c r="Z54" s="30"/>
      <c r="AA54" s="30"/>
    </row>
    <row r="55" spans="1:27" s="15" customFormat="1">
      <c r="A55" s="34"/>
      <c r="B55" s="34"/>
      <c r="C55" s="1">
        <v>2017001212</v>
      </c>
      <c r="D55" s="29">
        <v>43070</v>
      </c>
      <c r="E55" s="2">
        <v>719336</v>
      </c>
      <c r="F55" s="12">
        <v>1536082</v>
      </c>
      <c r="G55" s="4">
        <v>-700</v>
      </c>
      <c r="H55" s="4">
        <f t="shared" si="0"/>
        <v>-464</v>
      </c>
      <c r="I55" s="13">
        <v>937</v>
      </c>
      <c r="J55" s="13">
        <v>1401</v>
      </c>
      <c r="K55" s="4">
        <f t="shared" si="1"/>
        <v>-236</v>
      </c>
      <c r="L55" s="13">
        <v>4939</v>
      </c>
      <c r="M55" s="13">
        <v>5175</v>
      </c>
      <c r="N55" s="5">
        <v>20275</v>
      </c>
      <c r="O55" s="5">
        <v>5349</v>
      </c>
      <c r="P55" s="16">
        <v>2702</v>
      </c>
      <c r="Q55" s="6">
        <v>854</v>
      </c>
      <c r="R55" s="7">
        <v>66975</v>
      </c>
      <c r="S55" s="14" t="s">
        <v>57</v>
      </c>
      <c r="T55" s="14" t="s">
        <v>58</v>
      </c>
      <c r="U55" s="5">
        <v>276252</v>
      </c>
      <c r="V55" s="10">
        <v>1.66736911117355</v>
      </c>
      <c r="W55" s="2">
        <v>606371</v>
      </c>
      <c r="Z55" s="30"/>
      <c r="AA55" s="30"/>
    </row>
    <row r="56" spans="1:27" s="15" customFormat="1">
      <c r="A56" s="34"/>
      <c r="B56" s="34"/>
      <c r="C56" s="1">
        <v>2018000101</v>
      </c>
      <c r="D56" s="29">
        <v>43101</v>
      </c>
      <c r="E56" s="17">
        <v>719067</v>
      </c>
      <c r="F56" s="18">
        <v>1535520</v>
      </c>
      <c r="G56" s="4">
        <v>-843</v>
      </c>
      <c r="H56" s="4">
        <v>-723</v>
      </c>
      <c r="I56" s="5">
        <v>963</v>
      </c>
      <c r="J56" s="5">
        <v>1686</v>
      </c>
      <c r="K56" s="4">
        <v>-120</v>
      </c>
      <c r="L56" s="5">
        <v>5118</v>
      </c>
      <c r="M56" s="5">
        <v>5238</v>
      </c>
      <c r="N56" s="5">
        <v>14308</v>
      </c>
      <c r="O56" s="16">
        <v>4068.71</v>
      </c>
      <c r="P56" s="19">
        <v>3027.91</v>
      </c>
      <c r="Q56" s="6">
        <v>558</v>
      </c>
      <c r="R56" s="16">
        <v>39091</v>
      </c>
      <c r="S56" s="20" t="s">
        <v>57</v>
      </c>
      <c r="T56" s="20" t="s">
        <v>109</v>
      </c>
      <c r="U56" s="16">
        <v>261808</v>
      </c>
      <c r="V56" s="21">
        <v>1.6498559077809798</v>
      </c>
      <c r="W56" s="16">
        <v>288038</v>
      </c>
      <c r="Z56" s="30"/>
      <c r="AA56" s="30"/>
    </row>
    <row r="57" spans="1:27" s="15" customFormat="1">
      <c r="A57" s="34"/>
      <c r="B57" s="34"/>
      <c r="C57" s="1">
        <v>2018000202</v>
      </c>
      <c r="D57" s="29">
        <v>43132</v>
      </c>
      <c r="E57" s="17">
        <v>718929</v>
      </c>
      <c r="F57" s="18">
        <v>1534821</v>
      </c>
      <c r="G57" s="4">
        <v>-1045</v>
      </c>
      <c r="H57" s="4">
        <v>-654</v>
      </c>
      <c r="I57" s="5">
        <v>809</v>
      </c>
      <c r="J57" s="5">
        <v>1463</v>
      </c>
      <c r="K57" s="4">
        <v>-391</v>
      </c>
      <c r="L57" s="5">
        <v>5367</v>
      </c>
      <c r="M57" s="5">
        <v>5758</v>
      </c>
      <c r="N57" s="5">
        <v>11438</v>
      </c>
      <c r="O57" s="16">
        <v>4371.08</v>
      </c>
      <c r="P57" s="19">
        <v>2714.85</v>
      </c>
      <c r="Q57" s="6">
        <v>486</v>
      </c>
      <c r="R57" s="16">
        <v>35514</v>
      </c>
      <c r="S57" s="20" t="s">
        <v>110</v>
      </c>
      <c r="T57" s="20" t="s">
        <v>58</v>
      </c>
      <c r="U57" s="16">
        <v>313459</v>
      </c>
      <c r="V57" s="21">
        <v>1.62786815068493</v>
      </c>
      <c r="W57" s="16">
        <v>281682</v>
      </c>
      <c r="Z57" s="30"/>
      <c r="AA57" s="30"/>
    </row>
    <row r="58" spans="1:27" s="15" customFormat="1">
      <c r="A58" s="34"/>
      <c r="B58" s="34"/>
      <c r="C58" s="1">
        <v>2018000303</v>
      </c>
      <c r="D58" s="29">
        <v>43160</v>
      </c>
      <c r="E58" s="18">
        <v>718663</v>
      </c>
      <c r="F58" s="18">
        <v>1533918</v>
      </c>
      <c r="G58" s="4">
        <v>-2322</v>
      </c>
      <c r="H58" s="4">
        <v>-456</v>
      </c>
      <c r="I58" s="5">
        <v>905</v>
      </c>
      <c r="J58" s="5">
        <v>1361</v>
      </c>
      <c r="K58" s="4">
        <v>-1866</v>
      </c>
      <c r="L58" s="5">
        <v>12209</v>
      </c>
      <c r="M58" s="5">
        <v>14075</v>
      </c>
      <c r="N58" s="5">
        <v>14073</v>
      </c>
      <c r="O58" s="16">
        <v>5721.78</v>
      </c>
      <c r="P58" s="19">
        <v>2773.42</v>
      </c>
      <c r="Q58" s="6">
        <v>1149</v>
      </c>
      <c r="R58" s="16">
        <v>89121</v>
      </c>
      <c r="S58" s="20" t="s">
        <v>111</v>
      </c>
      <c r="T58" s="20" t="s">
        <v>98</v>
      </c>
      <c r="U58" s="16">
        <v>261505</v>
      </c>
      <c r="V58" s="21">
        <v>1.5601316634553628</v>
      </c>
      <c r="W58" s="16">
        <v>301167</v>
      </c>
      <c r="Z58" s="30"/>
      <c r="AA58" s="30"/>
    </row>
    <row r="59" spans="1:27" s="15" customFormat="1">
      <c r="A59" s="34"/>
      <c r="B59" s="34"/>
      <c r="C59" s="1">
        <v>2018000404</v>
      </c>
      <c r="D59" s="29">
        <v>43191</v>
      </c>
      <c r="E59" s="18">
        <v>719851</v>
      </c>
      <c r="F59" s="18">
        <v>1531743</v>
      </c>
      <c r="G59" s="4">
        <v>2887</v>
      </c>
      <c r="H59" s="4">
        <v>-340</v>
      </c>
      <c r="I59" s="5">
        <v>828</v>
      </c>
      <c r="J59" s="5">
        <v>1168</v>
      </c>
      <c r="K59" s="4">
        <v>3227</v>
      </c>
      <c r="L59" s="5">
        <v>10584</v>
      </c>
      <c r="M59" s="5">
        <v>7357</v>
      </c>
      <c r="N59" s="5">
        <v>12245</v>
      </c>
      <c r="O59" s="16">
        <v>4801.42</v>
      </c>
      <c r="P59" s="19">
        <v>2695.8</v>
      </c>
      <c r="Q59" s="6">
        <v>500</v>
      </c>
      <c r="R59" s="16">
        <v>43092</v>
      </c>
      <c r="S59" s="20" t="s">
        <v>111</v>
      </c>
      <c r="T59" s="20" t="s">
        <v>107</v>
      </c>
      <c r="U59" s="16">
        <v>311718</v>
      </c>
      <c r="V59" s="21">
        <v>1.4297045637429591</v>
      </c>
      <c r="W59" s="16">
        <v>295790</v>
      </c>
      <c r="Z59" s="30"/>
      <c r="AA59" s="30"/>
    </row>
    <row r="60" spans="1:27" s="15" customFormat="1">
      <c r="A60" s="34"/>
      <c r="B60" s="34"/>
      <c r="C60" s="1">
        <v>2018000505</v>
      </c>
      <c r="D60" s="29">
        <v>43221</v>
      </c>
      <c r="E60" s="22">
        <v>723055</v>
      </c>
      <c r="F60" s="18">
        <v>1534767</v>
      </c>
      <c r="G60" s="4">
        <v>-539</v>
      </c>
      <c r="H60" s="4">
        <v>-333</v>
      </c>
      <c r="I60" s="5">
        <v>978</v>
      </c>
      <c r="J60" s="5">
        <v>1311</v>
      </c>
      <c r="K60" s="4">
        <v>-206</v>
      </c>
      <c r="L60" s="5">
        <v>6180</v>
      </c>
      <c r="M60" s="5">
        <v>6386</v>
      </c>
      <c r="N60" s="5">
        <v>11849</v>
      </c>
      <c r="O60" s="16">
        <v>4659.84</v>
      </c>
      <c r="P60" s="19">
        <v>3110.65</v>
      </c>
      <c r="Q60" s="6">
        <v>527</v>
      </c>
      <c r="R60" s="16">
        <v>46297</v>
      </c>
      <c r="S60" s="20" t="s">
        <v>112</v>
      </c>
      <c r="T60" s="20" t="s">
        <v>96</v>
      </c>
      <c r="U60" s="16">
        <v>250062</v>
      </c>
      <c r="V60" s="21">
        <v>1.3827650013217001</v>
      </c>
      <c r="W60" s="16">
        <v>302146</v>
      </c>
      <c r="Z60" s="30"/>
      <c r="AA60" s="30"/>
    </row>
    <row r="61" spans="1:27" s="15" customFormat="1">
      <c r="A61" s="34"/>
      <c r="B61" s="34"/>
      <c r="C61" s="1">
        <v>2018000606</v>
      </c>
      <c r="D61" s="29">
        <v>43252</v>
      </c>
      <c r="E61" s="2">
        <v>723397</v>
      </c>
      <c r="F61" s="23">
        <v>1534370</v>
      </c>
      <c r="G61" s="4">
        <v>-721</v>
      </c>
      <c r="H61" s="4">
        <v>-266</v>
      </c>
      <c r="I61" s="5">
        <v>808</v>
      </c>
      <c r="J61" s="5">
        <v>1074</v>
      </c>
      <c r="K61" s="4">
        <v>-455</v>
      </c>
      <c r="L61" s="5">
        <v>5052</v>
      </c>
      <c r="M61" s="5">
        <v>5507</v>
      </c>
      <c r="N61" s="5">
        <v>12346</v>
      </c>
      <c r="O61" s="16">
        <v>5266</v>
      </c>
      <c r="P61" s="19">
        <v>2789</v>
      </c>
      <c r="Q61" s="6">
        <v>682</v>
      </c>
      <c r="R61" s="16">
        <v>53746</v>
      </c>
      <c r="S61" s="20" t="s">
        <v>95</v>
      </c>
      <c r="T61" s="20" t="s">
        <v>100</v>
      </c>
      <c r="U61" s="16">
        <v>235688</v>
      </c>
      <c r="V61" s="21">
        <v>1.4440317878678965</v>
      </c>
      <c r="W61" s="16">
        <v>510593</v>
      </c>
      <c r="Z61" s="30"/>
      <c r="AA61" s="30"/>
    </row>
    <row r="62" spans="1:27" s="15" customFormat="1">
      <c r="A62" s="34"/>
      <c r="B62" s="34"/>
      <c r="C62" s="1">
        <v>2018000707</v>
      </c>
      <c r="D62" s="29">
        <v>43282</v>
      </c>
      <c r="E62" s="2">
        <v>723489</v>
      </c>
      <c r="F62" s="23">
        <v>1533793</v>
      </c>
      <c r="G62" s="4">
        <v>-650</v>
      </c>
      <c r="H62" s="4">
        <v>-341</v>
      </c>
      <c r="I62" s="5">
        <v>942</v>
      </c>
      <c r="J62" s="5">
        <v>1283</v>
      </c>
      <c r="K62" s="4">
        <v>-309</v>
      </c>
      <c r="L62" s="5">
        <v>5931</v>
      </c>
      <c r="M62" s="5">
        <v>6240</v>
      </c>
      <c r="N62" s="5">
        <v>13439</v>
      </c>
      <c r="O62" s="16">
        <v>4888</v>
      </c>
      <c r="P62" s="19">
        <v>3057</v>
      </c>
      <c r="Q62" s="6">
        <v>797</v>
      </c>
      <c r="R62" s="16">
        <v>61143</v>
      </c>
      <c r="S62" s="20" t="s">
        <v>91</v>
      </c>
      <c r="T62" s="20" t="s">
        <v>113</v>
      </c>
      <c r="U62" s="16">
        <v>293775</v>
      </c>
      <c r="V62" s="21">
        <v>1.4897412277028725</v>
      </c>
      <c r="W62" s="16">
        <v>413198</v>
      </c>
      <c r="Z62" s="30"/>
      <c r="AA62" s="30"/>
    </row>
    <row r="63" spans="1:27" s="15" customFormat="1">
      <c r="A63" s="34"/>
      <c r="B63" s="34"/>
      <c r="C63" s="1">
        <v>2018000808</v>
      </c>
      <c r="D63" s="29">
        <v>43313</v>
      </c>
      <c r="E63" s="2">
        <v>723428</v>
      </c>
      <c r="F63" s="23">
        <v>1533282</v>
      </c>
      <c r="G63" s="4">
        <v>-701</v>
      </c>
      <c r="H63" s="4">
        <v>-283</v>
      </c>
      <c r="I63" s="5">
        <v>999</v>
      </c>
      <c r="J63" s="5">
        <v>1282</v>
      </c>
      <c r="K63" s="4">
        <v>-418</v>
      </c>
      <c r="L63" s="5">
        <v>5671</v>
      </c>
      <c r="M63" s="5">
        <v>6089</v>
      </c>
      <c r="N63" s="5">
        <v>11597</v>
      </c>
      <c r="O63" s="16">
        <v>5071</v>
      </c>
      <c r="P63" s="19">
        <v>2889</v>
      </c>
      <c r="Q63" s="6">
        <v>365</v>
      </c>
      <c r="R63" s="16">
        <v>28374</v>
      </c>
      <c r="S63" s="20" t="s">
        <v>55</v>
      </c>
      <c r="T63" s="20" t="s">
        <v>98</v>
      </c>
      <c r="U63" s="16">
        <v>268308</v>
      </c>
      <c r="V63" s="21">
        <v>1.5372963824836048</v>
      </c>
      <c r="W63" s="16">
        <v>290878</v>
      </c>
      <c r="Z63" s="30"/>
      <c r="AA63" s="30"/>
    </row>
    <row r="64" spans="1:27" s="15" customFormat="1">
      <c r="A64" s="34"/>
      <c r="B64" s="34"/>
      <c r="C64" s="1">
        <v>2018000909</v>
      </c>
      <c r="D64" s="29">
        <v>43344</v>
      </c>
      <c r="E64" s="18">
        <v>723433</v>
      </c>
      <c r="F64" s="18">
        <v>1532726</v>
      </c>
      <c r="G64" s="4">
        <v>-350</v>
      </c>
      <c r="H64" s="4">
        <v>-280</v>
      </c>
      <c r="I64" s="5">
        <v>803</v>
      </c>
      <c r="J64" s="5">
        <v>1083</v>
      </c>
      <c r="K64" s="4">
        <v>-70</v>
      </c>
      <c r="L64" s="5">
        <v>5266</v>
      </c>
      <c r="M64" s="5">
        <v>5336</v>
      </c>
      <c r="N64" s="5">
        <v>10795</v>
      </c>
      <c r="O64" s="16">
        <v>4324</v>
      </c>
      <c r="P64" s="19">
        <v>2426</v>
      </c>
      <c r="Q64" s="6">
        <v>523</v>
      </c>
      <c r="R64" s="16">
        <v>46379</v>
      </c>
      <c r="S64" s="20" t="s">
        <v>54</v>
      </c>
      <c r="T64" s="20" t="s">
        <v>52</v>
      </c>
      <c r="U64" s="16">
        <v>280087</v>
      </c>
      <c r="V64" s="21">
        <v>1.56201161217095</v>
      </c>
      <c r="W64" s="16">
        <v>288319</v>
      </c>
      <c r="Z64" s="30"/>
      <c r="AA64" s="30"/>
    </row>
    <row r="65" spans="1:27" s="15" customFormat="1">
      <c r="A65" s="34"/>
      <c r="B65" s="34"/>
      <c r="C65" s="1">
        <v>2018001010</v>
      </c>
      <c r="D65" s="29">
        <v>43374</v>
      </c>
      <c r="E65" s="2">
        <v>723705</v>
      </c>
      <c r="F65" s="23">
        <v>1532515</v>
      </c>
      <c r="G65" s="4">
        <v>684</v>
      </c>
      <c r="H65" s="4">
        <v>-411</v>
      </c>
      <c r="I65" s="5">
        <v>1004</v>
      </c>
      <c r="J65" s="5">
        <v>1415</v>
      </c>
      <c r="K65" s="4">
        <v>1095</v>
      </c>
      <c r="L65" s="5">
        <v>6789</v>
      </c>
      <c r="M65" s="5">
        <v>5694</v>
      </c>
      <c r="N65" s="5">
        <v>12843</v>
      </c>
      <c r="O65" s="16">
        <v>5085</v>
      </c>
      <c r="P65" s="19">
        <v>3145</v>
      </c>
      <c r="Q65" s="6">
        <v>602</v>
      </c>
      <c r="R65" s="16">
        <v>47041</v>
      </c>
      <c r="S65" s="20" t="s">
        <v>51</v>
      </c>
      <c r="T65" s="20" t="s">
        <v>58</v>
      </c>
      <c r="U65" s="16">
        <v>316708</v>
      </c>
      <c r="V65" s="21">
        <v>1.5870308608097301</v>
      </c>
      <c r="W65" s="16">
        <v>295666</v>
      </c>
      <c r="Z65" s="30"/>
      <c r="AA65" s="30"/>
    </row>
    <row r="66" spans="1:27" s="15" customFormat="1">
      <c r="A66" s="34"/>
      <c r="B66" s="34"/>
      <c r="C66" s="1">
        <v>2018001111</v>
      </c>
      <c r="D66" s="29">
        <v>43405</v>
      </c>
      <c r="E66" s="2">
        <v>724694</v>
      </c>
      <c r="F66" s="23">
        <v>1533343</v>
      </c>
      <c r="G66" s="4">
        <v>-701</v>
      </c>
      <c r="H66" s="4">
        <v>-495</v>
      </c>
      <c r="I66" s="5">
        <v>863</v>
      </c>
      <c r="J66" s="5">
        <v>1358</v>
      </c>
      <c r="K66" s="4">
        <v>-206</v>
      </c>
      <c r="L66" s="5">
        <v>5053</v>
      </c>
      <c r="M66" s="5">
        <v>5259</v>
      </c>
      <c r="N66" s="5">
        <v>13498</v>
      </c>
      <c r="O66" s="16">
        <v>4951</v>
      </c>
      <c r="P66" s="19">
        <v>3099</v>
      </c>
      <c r="Q66" s="6">
        <v>701</v>
      </c>
      <c r="R66" s="16">
        <v>52781</v>
      </c>
      <c r="S66" s="20" t="s">
        <v>57</v>
      </c>
      <c r="T66" s="20" t="s">
        <v>91</v>
      </c>
      <c r="U66" s="16">
        <v>265905</v>
      </c>
      <c r="V66" s="21">
        <v>1.6360220221969763</v>
      </c>
      <c r="W66" s="16">
        <v>330194</v>
      </c>
      <c r="Z66" s="30"/>
      <c r="AA66" s="30"/>
    </row>
    <row r="67" spans="1:27" s="15" customFormat="1">
      <c r="A67" s="34"/>
      <c r="B67" s="34"/>
      <c r="C67" s="1">
        <v>2018001212</v>
      </c>
      <c r="D67" s="29">
        <v>43435</v>
      </c>
      <c r="E67" s="2">
        <v>724673</v>
      </c>
      <c r="F67" s="23">
        <v>1532782</v>
      </c>
      <c r="G67" s="4">
        <v>-751</v>
      </c>
      <c r="H67" s="4">
        <v>-492</v>
      </c>
      <c r="I67" s="5">
        <v>809</v>
      </c>
      <c r="J67" s="5">
        <v>1301</v>
      </c>
      <c r="K67" s="4">
        <v>-259</v>
      </c>
      <c r="L67" s="5">
        <v>5216</v>
      </c>
      <c r="M67" s="5">
        <v>5475</v>
      </c>
      <c r="N67" s="5">
        <v>19408</v>
      </c>
      <c r="O67" s="16">
        <v>5034</v>
      </c>
      <c r="P67" s="19">
        <v>2649</v>
      </c>
      <c r="Q67" s="6">
        <v>789</v>
      </c>
      <c r="R67" s="16">
        <v>53944</v>
      </c>
      <c r="S67" s="20" t="s">
        <v>54</v>
      </c>
      <c r="T67" s="20" t="s">
        <v>17</v>
      </c>
      <c r="U67" s="16">
        <v>312959</v>
      </c>
      <c r="V67" s="21">
        <v>1.6890140845070423</v>
      </c>
      <c r="W67" s="16">
        <v>625348</v>
      </c>
      <c r="Z67" s="30"/>
      <c r="AA67" s="30"/>
    </row>
    <row r="68" spans="1:27" s="15" customFormat="1">
      <c r="A68" s="34"/>
      <c r="B68" s="34"/>
      <c r="C68" s="1">
        <v>2019000101</v>
      </c>
      <c r="D68" s="29">
        <v>43466</v>
      </c>
      <c r="E68" s="17">
        <v>724394</v>
      </c>
      <c r="F68" s="18">
        <v>1532173</v>
      </c>
      <c r="G68" s="4">
        <v>-1024</v>
      </c>
      <c r="H68" s="4">
        <v>-856</v>
      </c>
      <c r="I68" s="5">
        <v>911</v>
      </c>
      <c r="J68" s="5">
        <v>1767</v>
      </c>
      <c r="K68" s="4">
        <v>-168</v>
      </c>
      <c r="L68" s="5">
        <v>5112</v>
      </c>
      <c r="M68" s="5">
        <v>5280</v>
      </c>
      <c r="N68" s="5">
        <v>13193</v>
      </c>
      <c r="O68" s="16">
        <v>3951.72</v>
      </c>
      <c r="P68" s="19">
        <v>2904.55</v>
      </c>
      <c r="Q68" s="6">
        <v>638</v>
      </c>
      <c r="R68" s="16">
        <v>45780</v>
      </c>
      <c r="S68" s="20" t="s">
        <v>54</v>
      </c>
      <c r="T68" s="20" t="s">
        <v>95</v>
      </c>
      <c r="U68" s="16">
        <v>296150</v>
      </c>
      <c r="V68" s="21">
        <v>1.6764018155976341</v>
      </c>
      <c r="W68" s="16">
        <v>301863</v>
      </c>
      <c r="Z68" s="30"/>
      <c r="AA68" s="30"/>
    </row>
    <row r="69" spans="1:27" s="15" customFormat="1">
      <c r="A69" s="34"/>
      <c r="B69" s="34"/>
      <c r="C69" s="1">
        <v>2019000202</v>
      </c>
      <c r="D69" s="29">
        <v>43497</v>
      </c>
      <c r="E69" s="17">
        <v>724181</v>
      </c>
      <c r="F69" s="18">
        <v>1531292</v>
      </c>
      <c r="G69" s="4">
        <v>-1193</v>
      </c>
      <c r="H69" s="4">
        <v>-608</v>
      </c>
      <c r="I69" s="5">
        <v>755</v>
      </c>
      <c r="J69" s="5">
        <v>1363</v>
      </c>
      <c r="K69" s="4">
        <v>-585</v>
      </c>
      <c r="L69" s="5">
        <v>5170</v>
      </c>
      <c r="M69" s="5">
        <v>5755</v>
      </c>
      <c r="N69" s="5">
        <v>11107</v>
      </c>
      <c r="O69" s="16">
        <v>4990.08</v>
      </c>
      <c r="P69" s="19">
        <v>2475.62</v>
      </c>
      <c r="Q69" s="6">
        <v>449</v>
      </c>
      <c r="R69" s="16">
        <v>39860</v>
      </c>
      <c r="S69" s="20" t="s">
        <v>56</v>
      </c>
      <c r="T69" s="20" t="s">
        <v>87</v>
      </c>
      <c r="U69" s="16">
        <v>218611</v>
      </c>
      <c r="V69" s="21">
        <v>1.6794543528165284</v>
      </c>
      <c r="W69" s="16">
        <v>281595</v>
      </c>
      <c r="Z69" s="30"/>
      <c r="AA69" s="30"/>
    </row>
    <row r="70" spans="1:27" s="15" customFormat="1">
      <c r="A70" s="34"/>
      <c r="B70" s="34"/>
      <c r="C70" s="1">
        <v>2019000303</v>
      </c>
      <c r="D70" s="29">
        <v>43525</v>
      </c>
      <c r="E70" s="18">
        <v>723897</v>
      </c>
      <c r="F70" s="18">
        <v>1530240</v>
      </c>
      <c r="G70" s="4">
        <v>-1787</v>
      </c>
      <c r="H70" s="4">
        <v>-452</v>
      </c>
      <c r="I70" s="5">
        <v>823</v>
      </c>
      <c r="J70" s="5">
        <v>1275</v>
      </c>
      <c r="K70" s="4">
        <v>-1335</v>
      </c>
      <c r="L70" s="5">
        <v>12131</v>
      </c>
      <c r="M70" s="5">
        <v>13466</v>
      </c>
      <c r="N70" s="5">
        <v>13375</v>
      </c>
      <c r="O70" s="16">
        <v>5617.13</v>
      </c>
      <c r="P70" s="19">
        <v>2727.18</v>
      </c>
      <c r="Q70" s="6">
        <v>893</v>
      </c>
      <c r="R70" s="16">
        <v>61920</v>
      </c>
      <c r="S70" s="20" t="s">
        <v>110</v>
      </c>
      <c r="T70" s="20" t="s">
        <v>17</v>
      </c>
      <c r="U70" s="16">
        <v>285758</v>
      </c>
      <c r="V70" s="21">
        <v>1.6193054439321499</v>
      </c>
      <c r="W70" s="16">
        <v>298718</v>
      </c>
      <c r="Z70" s="30"/>
      <c r="AA70" s="30"/>
    </row>
    <row r="71" spans="1:27" s="15" customFormat="1">
      <c r="A71" s="34"/>
      <c r="B71" s="34"/>
      <c r="C71" s="1">
        <v>2019000404</v>
      </c>
      <c r="D71" s="29">
        <v>43556</v>
      </c>
      <c r="E71" s="18">
        <v>725646</v>
      </c>
      <c r="F71" s="18">
        <v>1528594</v>
      </c>
      <c r="G71" s="4">
        <v>2114</v>
      </c>
      <c r="H71" s="4">
        <v>-383</v>
      </c>
      <c r="I71" s="5">
        <v>822</v>
      </c>
      <c r="J71" s="5">
        <v>1205</v>
      </c>
      <c r="K71" s="4">
        <v>2497</v>
      </c>
      <c r="L71" s="5">
        <v>10181</v>
      </c>
      <c r="M71" s="5">
        <v>7684</v>
      </c>
      <c r="N71" s="5">
        <v>12005</v>
      </c>
      <c r="O71" s="16">
        <v>4797.4799999999996</v>
      </c>
      <c r="P71" s="19">
        <v>2934.78</v>
      </c>
      <c r="Q71" s="6">
        <v>814</v>
      </c>
      <c r="R71" s="16">
        <v>66573</v>
      </c>
      <c r="S71" s="20" t="s">
        <v>114</v>
      </c>
      <c r="T71" s="20" t="s">
        <v>115</v>
      </c>
      <c r="U71" s="16">
        <v>256301</v>
      </c>
      <c r="V71" s="21">
        <v>1.4615446050634933</v>
      </c>
      <c r="W71" s="16">
        <v>305294</v>
      </c>
      <c r="Z71" s="30"/>
      <c r="AA71" s="30"/>
    </row>
    <row r="72" spans="1:27" s="15" customFormat="1">
      <c r="A72" s="34"/>
      <c r="B72" s="34"/>
      <c r="C72" s="1">
        <v>2019000505</v>
      </c>
      <c r="D72" s="29">
        <v>43586</v>
      </c>
      <c r="E72" s="22">
        <v>728357</v>
      </c>
      <c r="F72" s="18">
        <v>1530851</v>
      </c>
      <c r="G72" s="4">
        <v>-148</v>
      </c>
      <c r="H72" s="4">
        <v>-505</v>
      </c>
      <c r="I72" s="5">
        <v>957</v>
      </c>
      <c r="J72" s="5">
        <v>1462</v>
      </c>
      <c r="K72" s="4">
        <v>357</v>
      </c>
      <c r="L72" s="5">
        <v>6339</v>
      </c>
      <c r="M72" s="5">
        <v>5982</v>
      </c>
      <c r="N72" s="5">
        <v>11812</v>
      </c>
      <c r="O72" s="16">
        <v>4253.88</v>
      </c>
      <c r="P72" s="19">
        <v>2982.61</v>
      </c>
      <c r="Q72" s="6">
        <v>506</v>
      </c>
      <c r="R72" s="16">
        <v>34321</v>
      </c>
      <c r="S72" s="20" t="s">
        <v>57</v>
      </c>
      <c r="T72" s="20" t="s">
        <v>17</v>
      </c>
      <c r="U72" s="16">
        <v>271273</v>
      </c>
      <c r="V72" s="21">
        <v>1.3923608353847401</v>
      </c>
      <c r="W72" s="16">
        <v>302395</v>
      </c>
      <c r="Z72" s="30"/>
      <c r="AA72" s="30"/>
    </row>
    <row r="73" spans="1:27" s="15" customFormat="1">
      <c r="A73" s="34"/>
      <c r="B73" s="34"/>
      <c r="C73" s="1">
        <v>2019000606</v>
      </c>
      <c r="D73" s="29">
        <v>43617</v>
      </c>
      <c r="E73" s="2">
        <v>728646</v>
      </c>
      <c r="F73" s="23">
        <v>1530845</v>
      </c>
      <c r="G73" s="4">
        <v>-350</v>
      </c>
      <c r="H73" s="4">
        <v>-333</v>
      </c>
      <c r="I73" s="5">
        <v>823</v>
      </c>
      <c r="J73" s="5">
        <v>1156</v>
      </c>
      <c r="K73" s="4">
        <v>-17</v>
      </c>
      <c r="L73" s="5">
        <v>5444</v>
      </c>
      <c r="M73" s="5">
        <v>5461</v>
      </c>
      <c r="N73" s="5">
        <v>12275</v>
      </c>
      <c r="O73" s="16">
        <v>4779</v>
      </c>
      <c r="P73" s="19">
        <v>2558</v>
      </c>
      <c r="Q73" s="6">
        <v>693</v>
      </c>
      <c r="R73" s="16">
        <v>48346</v>
      </c>
      <c r="S73" s="20" t="s">
        <v>54</v>
      </c>
      <c r="T73" s="20" t="s">
        <v>103</v>
      </c>
      <c r="U73" s="16">
        <v>285538</v>
      </c>
      <c r="V73" s="21">
        <v>1.4407821459510746</v>
      </c>
      <c r="W73" s="16">
        <v>499751</v>
      </c>
      <c r="Z73" s="30"/>
      <c r="AA73" s="30"/>
    </row>
    <row r="74" spans="1:27" s="15" customFormat="1">
      <c r="A74" s="34"/>
      <c r="B74" s="34"/>
      <c r="C74" s="1">
        <v>2019000707</v>
      </c>
      <c r="D74" s="29">
        <v>43647</v>
      </c>
      <c r="E74" s="2">
        <v>728891</v>
      </c>
      <c r="F74" s="23">
        <v>1530638</v>
      </c>
      <c r="G74" s="4">
        <v>-733</v>
      </c>
      <c r="H74" s="4">
        <v>-349</v>
      </c>
      <c r="I74" s="5">
        <v>938</v>
      </c>
      <c r="J74" s="5">
        <v>1287</v>
      </c>
      <c r="K74" s="4">
        <v>-384</v>
      </c>
      <c r="L74" s="5">
        <v>6225</v>
      </c>
      <c r="M74" s="5">
        <v>6609</v>
      </c>
      <c r="N74" s="5">
        <v>13146</v>
      </c>
      <c r="O74" s="16">
        <v>4878</v>
      </c>
      <c r="P74" s="19">
        <v>2987</v>
      </c>
      <c r="Q74" s="6">
        <v>763</v>
      </c>
      <c r="R74" s="16">
        <v>49207</v>
      </c>
      <c r="S74" s="20" t="s">
        <v>56</v>
      </c>
      <c r="T74" s="20" t="s">
        <v>85</v>
      </c>
      <c r="U74" s="16">
        <v>255832</v>
      </c>
      <c r="V74" s="21">
        <v>1.4828970477544534</v>
      </c>
      <c r="W74" s="16">
        <v>420763</v>
      </c>
      <c r="Z74" s="30"/>
      <c r="AA74" s="30"/>
    </row>
    <row r="75" spans="1:27" s="15" customFormat="1">
      <c r="A75" s="34"/>
      <c r="B75" s="34"/>
      <c r="C75" s="1">
        <v>2019000808</v>
      </c>
      <c r="D75" s="29">
        <v>43678</v>
      </c>
      <c r="E75" s="2">
        <v>728984</v>
      </c>
      <c r="F75" s="23">
        <v>1530047</v>
      </c>
      <c r="G75" s="4">
        <v>-494</v>
      </c>
      <c r="H75" s="4">
        <v>-328</v>
      </c>
      <c r="I75" s="5">
        <v>919</v>
      </c>
      <c r="J75" s="5">
        <v>1247</v>
      </c>
      <c r="K75" s="4">
        <v>-166</v>
      </c>
      <c r="L75" s="5">
        <v>5740</v>
      </c>
      <c r="M75" s="5">
        <v>5906</v>
      </c>
      <c r="N75" s="5">
        <v>11595</v>
      </c>
      <c r="O75" s="16">
        <v>4246</v>
      </c>
      <c r="P75" s="19">
        <v>2723</v>
      </c>
      <c r="Q75" s="6">
        <v>772</v>
      </c>
      <c r="R75" s="16">
        <v>53294</v>
      </c>
      <c r="S75" s="20" t="s">
        <v>52</v>
      </c>
      <c r="T75" s="20" t="s">
        <v>95</v>
      </c>
      <c r="U75" s="16">
        <v>267273</v>
      </c>
      <c r="V75" s="21">
        <v>1.5025179242062137</v>
      </c>
      <c r="W75" s="16">
        <v>291946</v>
      </c>
      <c r="Z75" s="30"/>
      <c r="AA75" s="30"/>
    </row>
    <row r="76" spans="1:27" s="15" customFormat="1">
      <c r="A76" s="34"/>
      <c r="B76" s="34"/>
      <c r="C76" s="1">
        <v>2019000909</v>
      </c>
      <c r="D76" s="29">
        <v>43709</v>
      </c>
      <c r="E76" s="18">
        <v>729092</v>
      </c>
      <c r="F76" s="18">
        <v>1529693</v>
      </c>
      <c r="G76" s="4">
        <v>-80</v>
      </c>
      <c r="H76" s="4">
        <v>-305</v>
      </c>
      <c r="I76" s="5">
        <v>884</v>
      </c>
      <c r="J76" s="5">
        <v>1189</v>
      </c>
      <c r="K76" s="4">
        <v>225</v>
      </c>
      <c r="L76" s="5">
        <v>6262</v>
      </c>
      <c r="M76" s="5">
        <v>6037</v>
      </c>
      <c r="N76" s="5">
        <v>14569</v>
      </c>
      <c r="O76" s="16">
        <v>4445</v>
      </c>
      <c r="P76" s="19">
        <v>2639</v>
      </c>
      <c r="Q76" s="6">
        <v>830</v>
      </c>
      <c r="R76" s="16">
        <v>55016</v>
      </c>
      <c r="S76" s="20" t="s">
        <v>51</v>
      </c>
      <c r="T76" s="20" t="s">
        <v>58</v>
      </c>
      <c r="U76" s="16">
        <v>264162</v>
      </c>
      <c r="V76" s="21">
        <v>1.5226440793394058</v>
      </c>
      <c r="W76" s="16">
        <v>288698</v>
      </c>
      <c r="Z76" s="30"/>
      <c r="AA76" s="30"/>
    </row>
    <row r="77" spans="1:27" s="15" customFormat="1">
      <c r="A77" s="34"/>
      <c r="B77" s="34"/>
      <c r="C77" s="1">
        <v>2019001010</v>
      </c>
      <c r="D77" s="29">
        <v>43739</v>
      </c>
      <c r="E77" s="2">
        <v>729466</v>
      </c>
      <c r="F77" s="23">
        <v>1529756</v>
      </c>
      <c r="G77" s="4">
        <v>575</v>
      </c>
      <c r="H77" s="4">
        <v>-460</v>
      </c>
      <c r="I77" s="5">
        <v>936</v>
      </c>
      <c r="J77" s="5">
        <v>1396</v>
      </c>
      <c r="K77" s="4">
        <v>1035</v>
      </c>
      <c r="L77" s="5">
        <v>6805</v>
      </c>
      <c r="M77" s="5">
        <v>5770</v>
      </c>
      <c r="N77" s="5">
        <v>10622</v>
      </c>
      <c r="O77" s="16">
        <v>4534</v>
      </c>
      <c r="P77" s="19">
        <v>2796</v>
      </c>
      <c r="Q77" s="6">
        <v>364</v>
      </c>
      <c r="R77" s="16">
        <v>31214</v>
      </c>
      <c r="S77" s="20" t="s">
        <v>59</v>
      </c>
      <c r="T77" s="20" t="s">
        <v>50</v>
      </c>
      <c r="U77" s="16">
        <v>286548</v>
      </c>
      <c r="V77" s="21">
        <v>1.5779265069485899</v>
      </c>
      <c r="W77" s="16">
        <v>300552</v>
      </c>
      <c r="Z77" s="30"/>
      <c r="AA77" s="30"/>
    </row>
    <row r="78" spans="1:27" s="15" customFormat="1">
      <c r="A78" s="34"/>
      <c r="B78" s="34"/>
      <c r="C78" s="1">
        <v>2019001111</v>
      </c>
      <c r="D78" s="29">
        <v>43770</v>
      </c>
      <c r="E78" s="2">
        <v>730704</v>
      </c>
      <c r="F78" s="23">
        <v>1530471</v>
      </c>
      <c r="G78" s="4">
        <v>-555</v>
      </c>
      <c r="H78" s="4">
        <v>-548</v>
      </c>
      <c r="I78" s="5">
        <v>778</v>
      </c>
      <c r="J78" s="5">
        <v>1326</v>
      </c>
      <c r="K78" s="4">
        <v>-7</v>
      </c>
      <c r="L78" s="5">
        <v>4960</v>
      </c>
      <c r="M78" s="5">
        <v>4967</v>
      </c>
      <c r="N78" s="5">
        <v>12498</v>
      </c>
      <c r="O78" s="16">
        <v>4417</v>
      </c>
      <c r="P78" s="19">
        <v>2780</v>
      </c>
      <c r="Q78" s="6">
        <v>518</v>
      </c>
      <c r="R78" s="16">
        <v>42362</v>
      </c>
      <c r="S78" s="20" t="s">
        <v>68</v>
      </c>
      <c r="T78" s="20" t="s">
        <v>49</v>
      </c>
      <c r="U78" s="16">
        <v>251118</v>
      </c>
      <c r="V78" s="21">
        <v>1.61334867663982</v>
      </c>
      <c r="W78" s="16">
        <v>328860</v>
      </c>
      <c r="Z78" s="30"/>
      <c r="AA78" s="30"/>
    </row>
    <row r="79" spans="1:27" s="15" customFormat="1">
      <c r="A79" s="34"/>
      <c r="B79" s="34"/>
      <c r="C79" s="1">
        <v>2019001212</v>
      </c>
      <c r="D79" s="29">
        <v>43800</v>
      </c>
      <c r="E79" s="2">
        <v>730722</v>
      </c>
      <c r="F79" s="23">
        <v>1530062</v>
      </c>
      <c r="G79" s="4">
        <v>-691</v>
      </c>
      <c r="H79" s="4">
        <v>-518</v>
      </c>
      <c r="I79" s="5">
        <v>922</v>
      </c>
      <c r="J79" s="5">
        <v>1440</v>
      </c>
      <c r="K79" s="4">
        <v>-173</v>
      </c>
      <c r="L79" s="5">
        <v>5114</v>
      </c>
      <c r="M79" s="5">
        <v>5287</v>
      </c>
      <c r="N79" s="5">
        <v>18060</v>
      </c>
      <c r="O79" s="16">
        <v>4670</v>
      </c>
      <c r="P79" s="19">
        <v>2604</v>
      </c>
      <c r="Q79" s="6">
        <v>1033</v>
      </c>
      <c r="R79" s="16">
        <v>86259</v>
      </c>
      <c r="S79" s="20" t="s">
        <v>66</v>
      </c>
      <c r="T79" s="20" t="s">
        <v>54</v>
      </c>
      <c r="U79" s="16">
        <v>316268</v>
      </c>
      <c r="V79" s="21">
        <v>1.6897168124941198</v>
      </c>
      <c r="W79" s="16">
        <v>646191</v>
      </c>
      <c r="Z79" s="30"/>
      <c r="AA79" s="30"/>
    </row>
    <row r="80" spans="1:27" s="15" customFormat="1">
      <c r="A80" s="34"/>
      <c r="B80" s="34"/>
      <c r="C80" s="24">
        <v>2020000101</v>
      </c>
      <c r="D80" s="29">
        <v>43831</v>
      </c>
      <c r="E80" s="2">
        <v>730597</v>
      </c>
      <c r="F80" s="23">
        <v>1529512</v>
      </c>
      <c r="G80" s="4">
        <v>-976</v>
      </c>
      <c r="H80" s="4">
        <v>-715</v>
      </c>
      <c r="I80" s="5">
        <v>946</v>
      </c>
      <c r="J80" s="5">
        <v>1661</v>
      </c>
      <c r="K80" s="4">
        <v>-261</v>
      </c>
      <c r="L80" s="5">
        <v>5262</v>
      </c>
      <c r="M80" s="5">
        <v>5523</v>
      </c>
      <c r="N80" s="5">
        <v>12522</v>
      </c>
      <c r="O80" s="16">
        <v>3582</v>
      </c>
      <c r="P80" s="19">
        <v>2928</v>
      </c>
      <c r="Q80" s="6">
        <v>1048</v>
      </c>
      <c r="R80" s="16">
        <v>69775</v>
      </c>
      <c r="S80" s="20">
        <v>100.4</v>
      </c>
      <c r="T80" s="20">
        <v>100.3</v>
      </c>
      <c r="U80" s="16">
        <v>251230</v>
      </c>
      <c r="V80" s="21">
        <v>1.5346017618744892</v>
      </c>
      <c r="W80" s="16">
        <v>291960</v>
      </c>
      <c r="Z80" s="30"/>
      <c r="AA80" s="30"/>
    </row>
    <row r="81" spans="1:27" s="15" customFormat="1">
      <c r="A81" s="34"/>
      <c r="B81" s="34"/>
      <c r="C81" s="24">
        <v>2020000202</v>
      </c>
      <c r="D81" s="29">
        <v>43862</v>
      </c>
      <c r="E81" s="2">
        <v>730324</v>
      </c>
      <c r="F81" s="23">
        <v>1528676</v>
      </c>
      <c r="G81" s="4">
        <v>-715</v>
      </c>
      <c r="H81" s="4">
        <v>-535</v>
      </c>
      <c r="I81" s="5">
        <v>747</v>
      </c>
      <c r="J81" s="5">
        <v>1282</v>
      </c>
      <c r="K81" s="4">
        <v>-180</v>
      </c>
      <c r="L81" s="5">
        <v>5604</v>
      </c>
      <c r="M81" s="5">
        <v>5784</v>
      </c>
      <c r="N81" s="5">
        <v>10293</v>
      </c>
      <c r="O81" s="16">
        <v>4213</v>
      </c>
      <c r="P81" s="19">
        <v>1962</v>
      </c>
      <c r="Q81" s="6">
        <v>408</v>
      </c>
      <c r="R81" s="16">
        <v>43748</v>
      </c>
      <c r="S81" s="20">
        <v>100.1</v>
      </c>
      <c r="T81" s="20">
        <v>99.4</v>
      </c>
      <c r="U81" s="16">
        <v>264873</v>
      </c>
      <c r="V81" s="21">
        <v>1.5020944486088452</v>
      </c>
      <c r="W81" s="16">
        <v>274989</v>
      </c>
      <c r="Z81" s="30"/>
      <c r="AA81" s="30"/>
    </row>
    <row r="82" spans="1:27" s="15" customFormat="1">
      <c r="A82" s="34"/>
      <c r="B82" s="34"/>
      <c r="C82" s="24">
        <v>2020000303</v>
      </c>
      <c r="D82" s="29">
        <v>43891</v>
      </c>
      <c r="E82" s="2">
        <v>730305</v>
      </c>
      <c r="F82" s="23">
        <v>1528103</v>
      </c>
      <c r="G82" s="4">
        <v>-1712</v>
      </c>
      <c r="H82" s="4">
        <v>-626</v>
      </c>
      <c r="I82" s="5">
        <v>820</v>
      </c>
      <c r="J82" s="5">
        <v>1446</v>
      </c>
      <c r="K82" s="4">
        <v>-1086</v>
      </c>
      <c r="L82" s="5">
        <v>13524</v>
      </c>
      <c r="M82" s="5">
        <v>14610</v>
      </c>
      <c r="N82" s="5">
        <v>9329</v>
      </c>
      <c r="O82" s="16">
        <v>4845</v>
      </c>
      <c r="P82" s="19">
        <v>2543</v>
      </c>
      <c r="Q82" s="6">
        <v>392</v>
      </c>
      <c r="R82" s="16">
        <v>35606</v>
      </c>
      <c r="S82" s="20">
        <v>100.1</v>
      </c>
      <c r="T82" s="20">
        <v>99.3</v>
      </c>
      <c r="U82" s="16">
        <v>294720</v>
      </c>
      <c r="V82" s="21">
        <v>1.3975683373719339</v>
      </c>
      <c r="W82" s="16">
        <v>281358</v>
      </c>
      <c r="Z82" s="30"/>
      <c r="AA82" s="30"/>
    </row>
    <row r="83" spans="1:27" s="15" customFormat="1">
      <c r="A83" s="34"/>
      <c r="B83" s="34"/>
      <c r="C83" s="24">
        <v>2020000404</v>
      </c>
      <c r="D83" s="29">
        <v>43922</v>
      </c>
      <c r="E83" s="2">
        <v>732098</v>
      </c>
      <c r="F83" s="23">
        <v>1526533</v>
      </c>
      <c r="G83" s="4">
        <v>1798</v>
      </c>
      <c r="H83" s="4">
        <v>-421</v>
      </c>
      <c r="I83" s="5">
        <v>942</v>
      </c>
      <c r="J83" s="5">
        <v>1363</v>
      </c>
      <c r="K83" s="4">
        <v>2219</v>
      </c>
      <c r="L83" s="5">
        <v>10129</v>
      </c>
      <c r="M83" s="5">
        <v>7910</v>
      </c>
      <c r="N83" s="5">
        <v>2983</v>
      </c>
      <c r="O83" s="16">
        <v>4156</v>
      </c>
      <c r="P83" s="19">
        <v>2700</v>
      </c>
      <c r="Q83" s="6">
        <v>489</v>
      </c>
      <c r="R83" s="16">
        <v>39623</v>
      </c>
      <c r="S83" s="20">
        <v>100.3</v>
      </c>
      <c r="T83" s="20">
        <v>100.5</v>
      </c>
      <c r="U83" s="16">
        <v>231771</v>
      </c>
      <c r="V83" s="21">
        <v>1.1833340128011742</v>
      </c>
      <c r="W83" s="16">
        <v>281963</v>
      </c>
      <c r="Z83" s="30"/>
      <c r="AA83" s="30"/>
    </row>
    <row r="84" spans="1:27" s="15" customFormat="1">
      <c r="A84" s="34"/>
      <c r="B84" s="34"/>
      <c r="C84" s="24">
        <v>2020000505</v>
      </c>
      <c r="D84" s="29">
        <v>43952</v>
      </c>
      <c r="E84" s="2">
        <v>734656</v>
      </c>
      <c r="F84" s="23">
        <v>1528474</v>
      </c>
      <c r="G84" s="4">
        <v>-769</v>
      </c>
      <c r="H84" s="4">
        <v>-492</v>
      </c>
      <c r="I84" s="5">
        <v>748</v>
      </c>
      <c r="J84" s="5">
        <v>1240</v>
      </c>
      <c r="K84" s="4">
        <v>-277</v>
      </c>
      <c r="L84" s="5">
        <v>4118</v>
      </c>
      <c r="M84" s="5">
        <v>4395</v>
      </c>
      <c r="N84" s="5">
        <v>4448</v>
      </c>
      <c r="O84" s="16">
        <v>3275</v>
      </c>
      <c r="P84" s="19">
        <v>2427</v>
      </c>
      <c r="Q84" s="6">
        <v>979</v>
      </c>
      <c r="R84" s="23">
        <v>68838</v>
      </c>
      <c r="S84" s="20">
        <v>100.2</v>
      </c>
      <c r="T84" s="20">
        <v>100.1</v>
      </c>
      <c r="U84" s="16">
        <v>227937</v>
      </c>
      <c r="V84" s="21">
        <v>1.0352219267743914</v>
      </c>
      <c r="W84" s="16">
        <v>286781</v>
      </c>
      <c r="Z84" s="30"/>
      <c r="AA84" s="30"/>
    </row>
    <row r="85" spans="1:27" s="15" customFormat="1">
      <c r="A85" s="34"/>
      <c r="B85" s="34"/>
      <c r="C85" s="24">
        <v>2020000606</v>
      </c>
      <c r="D85" s="29">
        <v>43983</v>
      </c>
      <c r="E85" s="2">
        <v>734646</v>
      </c>
      <c r="F85" s="23">
        <v>1527845</v>
      </c>
      <c r="G85" s="4">
        <v>-868</v>
      </c>
      <c r="H85" s="4">
        <v>-365</v>
      </c>
      <c r="I85" s="4">
        <v>852</v>
      </c>
      <c r="J85" s="4">
        <v>1217</v>
      </c>
      <c r="K85" s="4">
        <v>-503</v>
      </c>
      <c r="L85" s="4">
        <v>5122</v>
      </c>
      <c r="M85" s="4">
        <v>5625</v>
      </c>
      <c r="N85" s="5">
        <v>10426</v>
      </c>
      <c r="O85" s="16">
        <v>3716</v>
      </c>
      <c r="P85" s="19">
        <v>2496</v>
      </c>
      <c r="Q85" s="6">
        <v>536</v>
      </c>
      <c r="R85" s="16">
        <v>40414</v>
      </c>
      <c r="S85" s="20">
        <v>100.1</v>
      </c>
      <c r="T85" s="20">
        <v>99.8</v>
      </c>
      <c r="U85" s="16">
        <v>283583</v>
      </c>
      <c r="V85" s="21">
        <v>1.0530320859810152</v>
      </c>
      <c r="W85" s="16">
        <v>487585</v>
      </c>
      <c r="Z85" s="30"/>
      <c r="AA85" s="30"/>
    </row>
    <row r="86" spans="1:27" s="15" customFormat="1">
      <c r="A86" s="34"/>
      <c r="B86" s="34"/>
      <c r="C86" s="24">
        <v>2020000707</v>
      </c>
      <c r="D86" s="29">
        <v>44013</v>
      </c>
      <c r="E86" s="2">
        <v>734907</v>
      </c>
      <c r="F86" s="23">
        <v>1527121</v>
      </c>
      <c r="G86" s="4">
        <v>-748</v>
      </c>
      <c r="H86" s="4">
        <v>-377</v>
      </c>
      <c r="I86" s="5">
        <v>874</v>
      </c>
      <c r="J86" s="5">
        <v>1251</v>
      </c>
      <c r="K86" s="4">
        <v>-371</v>
      </c>
      <c r="L86" s="5">
        <v>5475</v>
      </c>
      <c r="M86" s="5">
        <v>5846</v>
      </c>
      <c r="N86" s="5">
        <v>11968</v>
      </c>
      <c r="O86" s="16">
        <v>4112</v>
      </c>
      <c r="P86" s="19">
        <v>2733</v>
      </c>
      <c r="Q86" s="6">
        <v>718</v>
      </c>
      <c r="R86" s="16">
        <v>47067</v>
      </c>
      <c r="S86" s="20">
        <v>100</v>
      </c>
      <c r="T86" s="20">
        <v>100.1</v>
      </c>
      <c r="U86" s="16">
        <v>325971</v>
      </c>
      <c r="V86" s="21">
        <v>1.1207275137755313</v>
      </c>
      <c r="W86" s="5">
        <v>375238</v>
      </c>
      <c r="Z86" s="30"/>
      <c r="AA86" s="30"/>
    </row>
    <row r="87" spans="1:27" s="15" customFormat="1">
      <c r="A87" s="34"/>
      <c r="B87" s="34"/>
      <c r="C87" s="24">
        <v>2020000808</v>
      </c>
      <c r="D87" s="29">
        <v>44044</v>
      </c>
      <c r="E87" s="2">
        <v>734997</v>
      </c>
      <c r="F87" s="23">
        <v>1526513</v>
      </c>
      <c r="G87" s="4">
        <v>-797</v>
      </c>
      <c r="H87" s="4">
        <v>-466</v>
      </c>
      <c r="I87" s="5">
        <v>845</v>
      </c>
      <c r="J87" s="5">
        <v>1311</v>
      </c>
      <c r="K87" s="4">
        <v>-331</v>
      </c>
      <c r="L87" s="5">
        <v>4828</v>
      </c>
      <c r="M87" s="5">
        <v>5159</v>
      </c>
      <c r="N87" s="5">
        <v>11321</v>
      </c>
      <c r="O87" s="16">
        <v>3697</v>
      </c>
      <c r="P87" s="19">
        <v>2384</v>
      </c>
      <c r="Q87" s="6">
        <v>459</v>
      </c>
      <c r="R87" s="16">
        <v>30089</v>
      </c>
      <c r="S87" s="20">
        <v>100.2</v>
      </c>
      <c r="T87" s="20">
        <v>101.3</v>
      </c>
      <c r="U87" s="16">
        <v>260195</v>
      </c>
      <c r="V87" s="21">
        <v>1.0695476830618378</v>
      </c>
      <c r="W87" s="5">
        <v>274399</v>
      </c>
      <c r="Z87" s="30"/>
      <c r="AA87" s="30"/>
    </row>
    <row r="88" spans="1:27" s="15" customFormat="1">
      <c r="A88" s="34"/>
      <c r="B88" s="34"/>
      <c r="C88" s="24">
        <v>2020000909</v>
      </c>
      <c r="D88" s="29">
        <v>44075</v>
      </c>
      <c r="E88" s="18">
        <v>734965</v>
      </c>
      <c r="F88" s="18">
        <v>1525859</v>
      </c>
      <c r="G88" s="4">
        <v>-848</v>
      </c>
      <c r="H88" s="4">
        <v>-359</v>
      </c>
      <c r="I88" s="5">
        <v>890</v>
      </c>
      <c r="J88" s="5">
        <v>1249</v>
      </c>
      <c r="K88" s="4">
        <v>-489</v>
      </c>
      <c r="L88" s="5">
        <v>5237</v>
      </c>
      <c r="M88" s="5">
        <v>5726</v>
      </c>
      <c r="N88" s="11">
        <v>9397</v>
      </c>
      <c r="O88" s="16">
        <v>3981</v>
      </c>
      <c r="P88" s="19">
        <v>2601</v>
      </c>
      <c r="Q88" s="6">
        <v>640</v>
      </c>
      <c r="R88" s="16">
        <v>46513</v>
      </c>
      <c r="S88" s="14">
        <v>100.2</v>
      </c>
      <c r="T88" s="14">
        <v>101.1</v>
      </c>
      <c r="U88" s="16">
        <v>252800</v>
      </c>
      <c r="V88" s="21">
        <v>1.0575437247741688</v>
      </c>
      <c r="W88" s="5">
        <v>271787</v>
      </c>
      <c r="Z88" s="30"/>
      <c r="AA88" s="30"/>
    </row>
    <row r="89" spans="1:27" s="15" customFormat="1">
      <c r="A89" s="34"/>
      <c r="B89" s="34"/>
      <c r="C89" s="24">
        <v>2020001010</v>
      </c>
      <c r="D89" s="29">
        <v>44105</v>
      </c>
      <c r="E89" s="18">
        <v>734920</v>
      </c>
      <c r="F89" s="18">
        <v>1525152</v>
      </c>
      <c r="G89" s="4">
        <v>-511</v>
      </c>
      <c r="H89" s="4">
        <v>-481</v>
      </c>
      <c r="I89" s="5">
        <v>859</v>
      </c>
      <c r="J89" s="5">
        <v>1340</v>
      </c>
      <c r="K89" s="4">
        <v>-30</v>
      </c>
      <c r="L89" s="5">
        <v>5371</v>
      </c>
      <c r="M89" s="5">
        <v>5401</v>
      </c>
      <c r="N89" s="11">
        <v>10437</v>
      </c>
      <c r="O89" s="16">
        <v>4515</v>
      </c>
      <c r="P89" s="19">
        <v>2452</v>
      </c>
      <c r="Q89" s="6">
        <v>819</v>
      </c>
      <c r="R89" s="16">
        <v>48247</v>
      </c>
      <c r="S89" s="14">
        <v>99.9</v>
      </c>
      <c r="T89" s="14">
        <v>100.4</v>
      </c>
      <c r="U89" s="16">
        <v>265412</v>
      </c>
      <c r="V89" s="21">
        <v>1.0561031368286924</v>
      </c>
      <c r="W89" s="5">
        <v>281778</v>
      </c>
      <c r="Z89" s="30"/>
      <c r="AA89" s="30"/>
    </row>
    <row r="90" spans="1:27" s="15" customFormat="1">
      <c r="A90" s="34"/>
      <c r="B90" s="34"/>
      <c r="C90" s="24">
        <v>2020001111</v>
      </c>
      <c r="D90" s="29">
        <v>44136</v>
      </c>
      <c r="E90" s="18">
        <v>734962</v>
      </c>
      <c r="F90" s="18">
        <v>1524641</v>
      </c>
      <c r="G90" s="4">
        <v>-306</v>
      </c>
      <c r="H90" s="4">
        <v>-510</v>
      </c>
      <c r="I90" s="5">
        <v>791</v>
      </c>
      <c r="J90" s="25">
        <v>1301</v>
      </c>
      <c r="K90" s="4">
        <v>204</v>
      </c>
      <c r="L90" s="5">
        <v>5201</v>
      </c>
      <c r="M90" s="5">
        <v>4997</v>
      </c>
      <c r="N90" s="11">
        <v>10833</v>
      </c>
      <c r="O90" s="16">
        <v>3992</v>
      </c>
      <c r="P90" s="19">
        <v>2368</v>
      </c>
      <c r="Q90" s="6">
        <v>606</v>
      </c>
      <c r="R90" s="16">
        <v>46368</v>
      </c>
      <c r="S90" s="14">
        <v>99.4</v>
      </c>
      <c r="T90" s="14">
        <v>99.3</v>
      </c>
      <c r="U90" s="16">
        <v>252239</v>
      </c>
      <c r="V90" s="21">
        <v>1.10430618283756</v>
      </c>
      <c r="W90" s="16">
        <v>318406</v>
      </c>
      <c r="Z90" s="30"/>
      <c r="AA90" s="30"/>
    </row>
    <row r="91" spans="1:27" s="15" customFormat="1">
      <c r="A91" s="34"/>
      <c r="B91" s="34"/>
      <c r="C91" s="24">
        <v>2020001212</v>
      </c>
      <c r="D91" s="29">
        <v>44166</v>
      </c>
      <c r="E91" s="18">
        <v>735222</v>
      </c>
      <c r="F91" s="18">
        <v>1524335</v>
      </c>
      <c r="G91" s="4">
        <v>-231</v>
      </c>
      <c r="H91" s="4">
        <v>-717</v>
      </c>
      <c r="I91" s="5">
        <v>786</v>
      </c>
      <c r="J91" s="25">
        <v>1503</v>
      </c>
      <c r="K91" s="4">
        <v>486</v>
      </c>
      <c r="L91" s="5">
        <v>5735</v>
      </c>
      <c r="M91" s="5">
        <v>5249</v>
      </c>
      <c r="N91" s="11">
        <v>15255</v>
      </c>
      <c r="O91" s="16">
        <v>4926</v>
      </c>
      <c r="P91" s="19">
        <v>2423</v>
      </c>
      <c r="Q91" s="6">
        <v>992</v>
      </c>
      <c r="R91" s="16">
        <v>62623</v>
      </c>
      <c r="S91" s="14">
        <v>99</v>
      </c>
      <c r="T91" s="14">
        <v>98.4</v>
      </c>
      <c r="U91" s="16">
        <v>314393</v>
      </c>
      <c r="V91" s="21">
        <v>1.1312180143295802</v>
      </c>
      <c r="W91" s="16">
        <v>621407</v>
      </c>
      <c r="Z91" s="30"/>
      <c r="AA91" s="30"/>
    </row>
    <row r="92" spans="1:27" s="15" customFormat="1">
      <c r="A92" s="34"/>
      <c r="B92" s="34"/>
      <c r="C92" s="41">
        <v>2021000101</v>
      </c>
      <c r="D92" s="29">
        <v>44197</v>
      </c>
      <c r="E92" s="2">
        <v>735556</v>
      </c>
      <c r="F92" s="23">
        <v>1524104</v>
      </c>
      <c r="G92" s="4">
        <v>-1156</v>
      </c>
      <c r="H92" s="4">
        <v>-1072</v>
      </c>
      <c r="I92" s="5">
        <v>725</v>
      </c>
      <c r="J92" s="25">
        <v>1797</v>
      </c>
      <c r="K92" s="4">
        <v>-84</v>
      </c>
      <c r="L92" s="5">
        <v>5065</v>
      </c>
      <c r="M92" s="5">
        <v>5149</v>
      </c>
      <c r="N92" s="5">
        <v>8954</v>
      </c>
      <c r="O92" s="16">
        <v>3811</v>
      </c>
      <c r="P92" s="19">
        <v>2644</v>
      </c>
      <c r="Q92" s="16">
        <v>821</v>
      </c>
      <c r="R92" s="16">
        <v>60197</v>
      </c>
      <c r="S92" s="14" t="s">
        <v>49</v>
      </c>
      <c r="T92" s="14" t="s">
        <v>50</v>
      </c>
      <c r="U92" s="16">
        <v>240995</v>
      </c>
      <c r="V92" s="21">
        <v>1.1341558388326434</v>
      </c>
      <c r="W92" s="16">
        <v>288485</v>
      </c>
    </row>
    <row r="93" spans="1:27" s="15" customFormat="1">
      <c r="A93" s="34"/>
      <c r="B93" s="34"/>
      <c r="C93" s="41">
        <v>2021000202</v>
      </c>
      <c r="D93" s="29">
        <v>44228</v>
      </c>
      <c r="E93" s="2">
        <v>735173</v>
      </c>
      <c r="F93" s="23">
        <v>1522948</v>
      </c>
      <c r="G93" s="4">
        <v>-1241</v>
      </c>
      <c r="H93" s="4">
        <v>-774</v>
      </c>
      <c r="I93" s="5">
        <v>658</v>
      </c>
      <c r="J93" s="5">
        <v>1432</v>
      </c>
      <c r="K93" s="4">
        <v>-467</v>
      </c>
      <c r="L93" s="5">
        <v>5178</v>
      </c>
      <c r="M93" s="5">
        <v>5645</v>
      </c>
      <c r="N93" s="5">
        <v>9042</v>
      </c>
      <c r="O93" s="16">
        <v>4232</v>
      </c>
      <c r="P93" s="19">
        <v>2464</v>
      </c>
      <c r="Q93" s="16">
        <v>672</v>
      </c>
      <c r="R93" s="16">
        <v>57803</v>
      </c>
      <c r="S93" s="14" t="s">
        <v>51</v>
      </c>
      <c r="T93" s="14" t="s">
        <v>52</v>
      </c>
      <c r="U93" s="16">
        <v>272586</v>
      </c>
      <c r="V93" s="21">
        <v>1.096157706668808</v>
      </c>
      <c r="W93" s="16">
        <v>271034</v>
      </c>
      <c r="X93" s="31"/>
      <c r="Y93" s="32"/>
    </row>
    <row r="94" spans="1:27" s="15" customFormat="1">
      <c r="A94" s="34"/>
      <c r="B94" s="34"/>
      <c r="C94" s="41">
        <v>2021000303</v>
      </c>
      <c r="D94" s="29">
        <v>44256</v>
      </c>
      <c r="E94" s="2">
        <v>735020</v>
      </c>
      <c r="F94" s="23">
        <v>1521707</v>
      </c>
      <c r="G94" s="4">
        <v>-1800</v>
      </c>
      <c r="H94" s="4">
        <v>-824</v>
      </c>
      <c r="I94" s="5">
        <v>760</v>
      </c>
      <c r="J94" s="5">
        <v>1584</v>
      </c>
      <c r="K94" s="4">
        <v>-976</v>
      </c>
      <c r="L94" s="5">
        <v>13153</v>
      </c>
      <c r="M94" s="5">
        <v>14129</v>
      </c>
      <c r="N94" s="5">
        <v>11130</v>
      </c>
      <c r="O94" s="16">
        <v>5335</v>
      </c>
      <c r="P94" s="19">
        <v>2894</v>
      </c>
      <c r="Q94" s="16">
        <v>694</v>
      </c>
      <c r="R94" s="16">
        <v>50307</v>
      </c>
      <c r="S94" s="14" t="s">
        <v>53</v>
      </c>
      <c r="T94" s="14" t="s">
        <v>54</v>
      </c>
      <c r="U94" s="16">
        <v>308621</v>
      </c>
      <c r="V94" s="21">
        <v>1.0541808243462845</v>
      </c>
      <c r="W94" s="16">
        <v>293250</v>
      </c>
      <c r="X94" s="31"/>
      <c r="Y94" s="32"/>
    </row>
    <row r="95" spans="1:27" s="15" customFormat="1">
      <c r="A95" s="34"/>
      <c r="B95" s="34"/>
      <c r="C95" s="41">
        <v>2021000404</v>
      </c>
      <c r="D95" s="29">
        <v>44287</v>
      </c>
      <c r="E95" s="2">
        <v>737145</v>
      </c>
      <c r="F95" s="23">
        <v>1519907</v>
      </c>
      <c r="G95" s="4">
        <v>1245</v>
      </c>
      <c r="H95" s="4">
        <v>-699</v>
      </c>
      <c r="I95" s="5">
        <v>771</v>
      </c>
      <c r="J95" s="5">
        <v>1470</v>
      </c>
      <c r="K95" s="4">
        <v>1944</v>
      </c>
      <c r="L95" s="5">
        <v>8967</v>
      </c>
      <c r="M95" s="5">
        <v>7023</v>
      </c>
      <c r="N95" s="5">
        <v>8050</v>
      </c>
      <c r="O95" s="16">
        <v>5127</v>
      </c>
      <c r="P95" s="19">
        <v>2970</v>
      </c>
      <c r="Q95" s="16">
        <v>972</v>
      </c>
      <c r="R95" s="16">
        <v>69531</v>
      </c>
      <c r="S95" s="14" t="s">
        <v>55</v>
      </c>
      <c r="T95" s="14" t="s">
        <v>56</v>
      </c>
      <c r="U95" s="16">
        <v>284103</v>
      </c>
      <c r="V95" s="21">
        <v>0.95586777424537706</v>
      </c>
      <c r="W95" s="26">
        <v>296466</v>
      </c>
      <c r="X95" s="31"/>
      <c r="Y95" s="32"/>
    </row>
    <row r="96" spans="1:27" s="15" customFormat="1">
      <c r="A96" s="34"/>
      <c r="B96" s="34"/>
      <c r="C96" s="41">
        <v>2021000505</v>
      </c>
      <c r="D96" s="29">
        <v>44317</v>
      </c>
      <c r="E96" s="2">
        <v>739293</v>
      </c>
      <c r="F96" s="23">
        <v>1521152</v>
      </c>
      <c r="G96" s="4">
        <v>-834</v>
      </c>
      <c r="H96" s="4">
        <v>-878</v>
      </c>
      <c r="I96" s="5">
        <v>773</v>
      </c>
      <c r="J96" s="5">
        <v>1651</v>
      </c>
      <c r="K96" s="4">
        <v>44</v>
      </c>
      <c r="L96" s="5">
        <v>5264</v>
      </c>
      <c r="M96" s="5">
        <v>5220</v>
      </c>
      <c r="N96" s="5">
        <v>5754</v>
      </c>
      <c r="O96" s="16">
        <v>4279</v>
      </c>
      <c r="P96" s="19">
        <v>2821</v>
      </c>
      <c r="Q96" s="16">
        <v>370</v>
      </c>
      <c r="R96" s="16">
        <v>33891</v>
      </c>
      <c r="S96" s="14" t="s">
        <v>54</v>
      </c>
      <c r="T96" s="14" t="s">
        <v>57</v>
      </c>
      <c r="U96" s="16">
        <v>279879</v>
      </c>
      <c r="V96" s="21">
        <v>0.90402306741727301</v>
      </c>
      <c r="W96" s="16">
        <v>294063</v>
      </c>
      <c r="X96" s="31"/>
      <c r="Y96" s="32"/>
    </row>
    <row r="97" spans="1:25" s="15" customFormat="1">
      <c r="A97" s="34"/>
      <c r="B97" s="34"/>
      <c r="C97" s="41">
        <v>2021000606</v>
      </c>
      <c r="D97" s="29">
        <v>44348</v>
      </c>
      <c r="E97" s="2">
        <v>739275</v>
      </c>
      <c r="F97" s="23">
        <v>1520318</v>
      </c>
      <c r="G97" s="4">
        <v>-947</v>
      </c>
      <c r="H97" s="4">
        <v>-587</v>
      </c>
      <c r="I97" s="4">
        <v>831</v>
      </c>
      <c r="J97" s="4">
        <v>1418</v>
      </c>
      <c r="K97" s="4">
        <v>-360</v>
      </c>
      <c r="L97" s="4">
        <v>5193</v>
      </c>
      <c r="M97" s="4">
        <v>5553</v>
      </c>
      <c r="N97" s="5">
        <v>9175</v>
      </c>
      <c r="O97" s="16">
        <v>5312</v>
      </c>
      <c r="P97" s="19">
        <v>3093</v>
      </c>
      <c r="Q97" s="16">
        <v>541</v>
      </c>
      <c r="R97" s="16">
        <v>44429</v>
      </c>
      <c r="S97" s="14" t="s">
        <v>52</v>
      </c>
      <c r="T97" s="14" t="s">
        <v>50</v>
      </c>
      <c r="U97" s="16">
        <v>292024</v>
      </c>
      <c r="V97" s="21">
        <v>0.91447437375537199</v>
      </c>
      <c r="W97" s="16">
        <v>529705</v>
      </c>
      <c r="X97" s="31"/>
      <c r="Y97" s="32"/>
    </row>
    <row r="98" spans="1:25" s="15" customFormat="1">
      <c r="A98" s="34"/>
      <c r="B98" s="34"/>
      <c r="C98" s="41">
        <v>2021000707</v>
      </c>
      <c r="D98" s="29">
        <v>44378</v>
      </c>
      <c r="E98" s="2">
        <v>739147</v>
      </c>
      <c r="F98" s="23">
        <v>1519371</v>
      </c>
      <c r="G98" s="4">
        <v>-529</v>
      </c>
      <c r="H98" s="4">
        <v>-374</v>
      </c>
      <c r="I98" s="5">
        <v>865</v>
      </c>
      <c r="J98" s="5">
        <v>1239</v>
      </c>
      <c r="K98" s="4">
        <v>-155</v>
      </c>
      <c r="L98" s="5">
        <v>5028</v>
      </c>
      <c r="M98" s="5">
        <v>5183</v>
      </c>
      <c r="N98" s="5">
        <v>11589</v>
      </c>
      <c r="O98" s="16">
        <v>4934</v>
      </c>
      <c r="P98" s="19">
        <v>2921</v>
      </c>
      <c r="Q98" s="16">
        <v>586</v>
      </c>
      <c r="R98" s="16">
        <v>43210</v>
      </c>
      <c r="S98" s="14" t="s">
        <v>58</v>
      </c>
      <c r="T98" s="14" t="s">
        <v>53</v>
      </c>
      <c r="U98" s="16">
        <v>301633</v>
      </c>
      <c r="V98" s="21">
        <v>0.92231345947875754</v>
      </c>
      <c r="W98" s="16">
        <v>379552</v>
      </c>
      <c r="X98" s="31"/>
      <c r="Y98" s="32"/>
    </row>
    <row r="99" spans="1:25" s="15" customFormat="1">
      <c r="A99" s="34"/>
      <c r="B99" s="34"/>
      <c r="C99" s="41">
        <v>2021000808</v>
      </c>
      <c r="D99" s="29">
        <v>44409</v>
      </c>
      <c r="E99" s="2">
        <v>738959</v>
      </c>
      <c r="F99" s="23">
        <v>1518842</v>
      </c>
      <c r="G99" s="4">
        <v>-692</v>
      </c>
      <c r="H99" s="4">
        <v>-565</v>
      </c>
      <c r="I99" s="5">
        <v>817</v>
      </c>
      <c r="J99" s="5">
        <v>1382</v>
      </c>
      <c r="K99" s="4">
        <v>-127</v>
      </c>
      <c r="L99" s="5">
        <v>5225</v>
      </c>
      <c r="M99" s="5">
        <v>5352</v>
      </c>
      <c r="N99" s="11">
        <v>8521</v>
      </c>
      <c r="O99" s="16">
        <v>4706</v>
      </c>
      <c r="P99" s="19">
        <v>3064</v>
      </c>
      <c r="Q99" s="16">
        <v>718</v>
      </c>
      <c r="R99" s="16">
        <v>56498</v>
      </c>
      <c r="S99" s="14" t="s">
        <v>52</v>
      </c>
      <c r="T99" s="14" t="s">
        <v>59</v>
      </c>
      <c r="U99" s="16">
        <v>249391</v>
      </c>
      <c r="V99" s="21">
        <v>0.903365682428247</v>
      </c>
      <c r="W99" s="5">
        <v>282872</v>
      </c>
      <c r="X99" s="31"/>
      <c r="Y99" s="32"/>
    </row>
    <row r="100" spans="1:25" s="15" customFormat="1">
      <c r="A100" s="34"/>
      <c r="B100" s="34"/>
      <c r="C100" s="41">
        <v>2021000909</v>
      </c>
      <c r="D100" s="29">
        <v>44440</v>
      </c>
      <c r="E100" s="2">
        <v>738766</v>
      </c>
      <c r="F100" s="18">
        <v>1518150</v>
      </c>
      <c r="G100" s="4">
        <v>-1077</v>
      </c>
      <c r="H100" s="4">
        <v>-497</v>
      </c>
      <c r="I100" s="5">
        <v>892</v>
      </c>
      <c r="J100" s="5">
        <v>1389</v>
      </c>
      <c r="K100" s="4">
        <v>-580</v>
      </c>
      <c r="L100" s="5">
        <v>4974</v>
      </c>
      <c r="M100" s="5">
        <v>5554</v>
      </c>
      <c r="N100" s="11">
        <v>9026</v>
      </c>
      <c r="O100" s="16">
        <v>5008</v>
      </c>
      <c r="P100" s="27">
        <v>3263</v>
      </c>
      <c r="Q100" s="16">
        <v>536</v>
      </c>
      <c r="R100" s="16">
        <v>38778</v>
      </c>
      <c r="S100" s="14" t="s">
        <v>53</v>
      </c>
      <c r="T100" s="14" t="s">
        <v>60</v>
      </c>
      <c r="U100" s="23">
        <v>305594</v>
      </c>
      <c r="V100" s="21">
        <v>0.91302431250211924</v>
      </c>
      <c r="W100" s="5">
        <v>291591</v>
      </c>
      <c r="X100" s="31"/>
      <c r="Y100" s="32"/>
    </row>
    <row r="101" spans="1:25" s="15" customFormat="1">
      <c r="A101" s="34"/>
      <c r="B101" s="34"/>
      <c r="C101" s="41">
        <v>2021001010</v>
      </c>
      <c r="D101" s="29">
        <v>44470</v>
      </c>
      <c r="E101" s="2">
        <v>738314</v>
      </c>
      <c r="F101" s="18">
        <v>1517073</v>
      </c>
      <c r="G101" s="4">
        <v>-723</v>
      </c>
      <c r="H101" s="4">
        <v>-446</v>
      </c>
      <c r="I101" s="5">
        <v>845</v>
      </c>
      <c r="J101" s="5">
        <v>1291</v>
      </c>
      <c r="K101" s="4">
        <v>-277</v>
      </c>
      <c r="L101" s="5">
        <v>4591</v>
      </c>
      <c r="M101" s="5">
        <v>4868</v>
      </c>
      <c r="N101" s="11">
        <v>10805</v>
      </c>
      <c r="O101" s="16">
        <v>5408</v>
      </c>
      <c r="P101" s="27">
        <v>2920</v>
      </c>
      <c r="Q101" s="16">
        <v>676</v>
      </c>
      <c r="R101" s="16">
        <v>46894</v>
      </c>
      <c r="S101" s="14" t="s">
        <v>51</v>
      </c>
      <c r="T101" s="14" t="s">
        <v>61</v>
      </c>
      <c r="U101" s="23">
        <v>300067</v>
      </c>
      <c r="V101" s="21">
        <v>0.83660803186193167</v>
      </c>
      <c r="W101" s="5">
        <v>289249</v>
      </c>
      <c r="X101" s="31"/>
      <c r="Y101" s="32"/>
    </row>
    <row r="102" spans="1:25" s="15" customFormat="1">
      <c r="A102" s="34"/>
      <c r="B102" s="34"/>
      <c r="C102" s="41">
        <v>2021001111</v>
      </c>
      <c r="D102" s="29">
        <v>44501</v>
      </c>
      <c r="E102" s="2">
        <v>738122</v>
      </c>
      <c r="F102" s="23">
        <v>1516350</v>
      </c>
      <c r="G102" s="4">
        <v>-443</v>
      </c>
      <c r="H102" s="4">
        <v>-560</v>
      </c>
      <c r="I102" s="5">
        <v>866</v>
      </c>
      <c r="J102" s="5">
        <v>1426</v>
      </c>
      <c r="K102" s="4">
        <v>117</v>
      </c>
      <c r="L102" s="5">
        <v>5106</v>
      </c>
      <c r="M102" s="5">
        <v>4989</v>
      </c>
      <c r="N102" s="11">
        <v>11871</v>
      </c>
      <c r="O102" s="16">
        <v>5043</v>
      </c>
      <c r="P102" s="27">
        <v>3288</v>
      </c>
      <c r="Q102" s="16">
        <v>871</v>
      </c>
      <c r="R102" s="16">
        <v>52331</v>
      </c>
      <c r="S102" s="14" t="s">
        <v>62</v>
      </c>
      <c r="T102" s="14" t="s">
        <v>63</v>
      </c>
      <c r="U102" s="23">
        <v>288236</v>
      </c>
      <c r="V102" s="21">
        <v>0.87144156587945965</v>
      </c>
      <c r="W102" s="5">
        <v>310711</v>
      </c>
      <c r="X102" s="31"/>
      <c r="Y102" s="32"/>
    </row>
    <row r="103" spans="1:25" s="15" customFormat="1">
      <c r="A103" s="34"/>
      <c r="B103" s="34"/>
      <c r="C103" s="41">
        <v>2021001212</v>
      </c>
      <c r="D103" s="29">
        <v>44531</v>
      </c>
      <c r="E103" s="2">
        <v>738039</v>
      </c>
      <c r="F103" s="23">
        <v>1515907</v>
      </c>
      <c r="G103" s="4">
        <v>-893</v>
      </c>
      <c r="H103" s="4">
        <v>-750</v>
      </c>
      <c r="I103" s="5">
        <v>734</v>
      </c>
      <c r="J103" s="5">
        <v>1484</v>
      </c>
      <c r="K103" s="4">
        <v>-143</v>
      </c>
      <c r="L103" s="5">
        <v>4785</v>
      </c>
      <c r="M103" s="5">
        <v>4928</v>
      </c>
      <c r="N103" s="11">
        <v>16722</v>
      </c>
      <c r="O103" s="16">
        <v>5785</v>
      </c>
      <c r="P103" s="27">
        <v>3463</v>
      </c>
      <c r="Q103" s="16">
        <v>648</v>
      </c>
      <c r="R103" s="16">
        <v>41647</v>
      </c>
      <c r="S103" s="14" t="s">
        <v>53</v>
      </c>
      <c r="T103" s="14" t="s">
        <v>60</v>
      </c>
      <c r="U103" s="16">
        <v>321068</v>
      </c>
      <c r="V103" s="21">
        <v>0.93128747795414457</v>
      </c>
      <c r="W103" s="16">
        <v>620604</v>
      </c>
      <c r="X103" s="31"/>
      <c r="Y103" s="32"/>
    </row>
    <row r="104" spans="1:25">
      <c r="C104" s="41">
        <v>2022000101</v>
      </c>
      <c r="D104" s="29">
        <v>44562</v>
      </c>
      <c r="E104" s="44">
        <v>737721</v>
      </c>
      <c r="F104" s="44">
        <v>1515014</v>
      </c>
      <c r="G104" s="45">
        <v>-1403</v>
      </c>
      <c r="H104" s="45">
        <v>-916</v>
      </c>
      <c r="I104" s="45">
        <v>843</v>
      </c>
      <c r="J104" s="45">
        <v>1759</v>
      </c>
      <c r="K104" s="45">
        <v>-487</v>
      </c>
      <c r="L104" s="45">
        <v>4620</v>
      </c>
      <c r="M104" s="45">
        <v>5107</v>
      </c>
      <c r="N104" s="44">
        <v>10536</v>
      </c>
      <c r="O104" s="44">
        <v>4249.6989199999998</v>
      </c>
      <c r="P104" s="44">
        <v>3641.8228500000005</v>
      </c>
      <c r="Q104" s="44">
        <v>547</v>
      </c>
      <c r="R104" s="44">
        <v>38219</v>
      </c>
      <c r="S104" s="46" t="s">
        <v>64</v>
      </c>
      <c r="T104" s="46" t="s">
        <v>65</v>
      </c>
      <c r="U104" s="44">
        <v>283737</v>
      </c>
      <c r="V104" s="47">
        <v>0.95562554680664913</v>
      </c>
      <c r="W104" s="44">
        <v>290387</v>
      </c>
    </row>
    <row r="105" spans="1:25">
      <c r="C105" s="41">
        <v>2022000202</v>
      </c>
      <c r="D105" s="29">
        <v>44593</v>
      </c>
      <c r="E105" s="44">
        <v>736934</v>
      </c>
      <c r="F105" s="44">
        <v>1513611</v>
      </c>
      <c r="G105" s="45">
        <v>-1593</v>
      </c>
      <c r="H105" s="45">
        <v>-942</v>
      </c>
      <c r="I105" s="45">
        <v>669</v>
      </c>
      <c r="J105" s="45">
        <v>1611</v>
      </c>
      <c r="K105" s="45">
        <v>-651</v>
      </c>
      <c r="L105" s="45">
        <v>4720</v>
      </c>
      <c r="M105" s="45">
        <v>5371</v>
      </c>
      <c r="N105" s="44">
        <v>8762</v>
      </c>
      <c r="O105" s="44">
        <v>5133.5025800000003</v>
      </c>
      <c r="P105" s="44">
        <v>3018.1158899999996</v>
      </c>
      <c r="Q105" s="44">
        <v>480</v>
      </c>
      <c r="R105" s="44">
        <v>34542</v>
      </c>
      <c r="S105" s="46" t="s">
        <v>66</v>
      </c>
      <c r="T105" s="46" t="s">
        <v>67</v>
      </c>
      <c r="U105" s="44">
        <v>242664</v>
      </c>
      <c r="V105" s="47">
        <v>0.9714698198817544</v>
      </c>
      <c r="W105" s="44">
        <v>283374</v>
      </c>
    </row>
    <row r="106" spans="1:25">
      <c r="C106" s="41">
        <v>2022000303</v>
      </c>
      <c r="D106" s="29">
        <v>44621</v>
      </c>
      <c r="E106" s="44">
        <v>736472</v>
      </c>
      <c r="F106" s="44">
        <v>1512018</v>
      </c>
      <c r="G106" s="45">
        <v>-3022</v>
      </c>
      <c r="H106" s="45">
        <v>-1045</v>
      </c>
      <c r="I106" s="45">
        <v>746</v>
      </c>
      <c r="J106" s="45">
        <v>1791</v>
      </c>
      <c r="K106" s="45">
        <v>-1977</v>
      </c>
      <c r="L106" s="45">
        <v>12342</v>
      </c>
      <c r="M106" s="45">
        <v>14319</v>
      </c>
      <c r="N106" s="44">
        <v>11226</v>
      </c>
      <c r="O106" s="44">
        <v>6546.4811900000004</v>
      </c>
      <c r="P106" s="44">
        <v>3558.8203200000003</v>
      </c>
      <c r="Q106" s="44">
        <v>548</v>
      </c>
      <c r="R106" s="44">
        <v>40058</v>
      </c>
      <c r="S106" s="46" t="s">
        <v>68</v>
      </c>
      <c r="T106" s="46" t="s">
        <v>69</v>
      </c>
      <c r="U106" s="44">
        <v>346232</v>
      </c>
      <c r="V106" s="47">
        <v>0.94025897586815776</v>
      </c>
      <c r="W106" s="44">
        <v>300461</v>
      </c>
    </row>
    <row r="107" spans="1:25">
      <c r="C107" s="41">
        <v>2022000404</v>
      </c>
      <c r="D107" s="29">
        <v>44652</v>
      </c>
      <c r="E107" s="44">
        <v>737765</v>
      </c>
      <c r="F107" s="44">
        <v>1508996</v>
      </c>
      <c r="G107" s="45">
        <v>2047</v>
      </c>
      <c r="H107" s="45">
        <v>-676</v>
      </c>
      <c r="I107" s="45">
        <v>768</v>
      </c>
      <c r="J107" s="45">
        <v>1444</v>
      </c>
      <c r="K107" s="45">
        <v>2723</v>
      </c>
      <c r="L107" s="45">
        <v>9716</v>
      </c>
      <c r="M107" s="45">
        <v>6993</v>
      </c>
      <c r="N107" s="44">
        <v>10250</v>
      </c>
      <c r="O107" s="44">
        <v>5586.9348</v>
      </c>
      <c r="P107" s="44">
        <v>3564.5311900000002</v>
      </c>
      <c r="Q107" s="44">
        <v>990</v>
      </c>
      <c r="R107" s="44">
        <v>70175</v>
      </c>
      <c r="S107" s="46" t="s">
        <v>70</v>
      </c>
      <c r="T107" s="46" t="s">
        <v>71</v>
      </c>
      <c r="U107" s="44">
        <v>345392</v>
      </c>
      <c r="V107" s="47">
        <v>0.86902946759187227</v>
      </c>
      <c r="W107" s="44">
        <v>291264</v>
      </c>
    </row>
    <row r="108" spans="1:25">
      <c r="C108" s="41">
        <v>2022000505</v>
      </c>
      <c r="D108" s="29">
        <v>44682</v>
      </c>
      <c r="E108" s="44">
        <v>740564</v>
      </c>
      <c r="F108" s="44">
        <v>1511043</v>
      </c>
      <c r="G108" s="45">
        <v>1244</v>
      </c>
      <c r="H108" s="45">
        <v>-700</v>
      </c>
      <c r="I108" s="45">
        <v>777</v>
      </c>
      <c r="J108" s="45">
        <v>1477</v>
      </c>
      <c r="K108" s="45">
        <v>1944</v>
      </c>
      <c r="L108" s="45">
        <v>7870</v>
      </c>
      <c r="M108" s="45">
        <v>5926</v>
      </c>
      <c r="N108" s="44">
        <v>10744</v>
      </c>
      <c r="O108" s="44">
        <v>5460.4469900000004</v>
      </c>
      <c r="P108" s="44">
        <v>4166.4008000000003</v>
      </c>
      <c r="Q108" s="44">
        <v>693</v>
      </c>
      <c r="R108" s="44">
        <v>49796</v>
      </c>
      <c r="S108" s="46" t="s">
        <v>72</v>
      </c>
      <c r="T108" s="46" t="s">
        <v>65</v>
      </c>
      <c r="U108" s="44">
        <v>244746</v>
      </c>
      <c r="V108" s="47">
        <v>0.85429634958866407</v>
      </c>
      <c r="W108" s="44">
        <v>292287</v>
      </c>
    </row>
    <row r="109" spans="1:25">
      <c r="C109" s="41">
        <v>2022000606</v>
      </c>
      <c r="D109" s="29">
        <v>44713</v>
      </c>
      <c r="E109" s="44">
        <v>742575</v>
      </c>
      <c r="F109" s="44">
        <v>1512287</v>
      </c>
      <c r="G109" s="45">
        <v>-106</v>
      </c>
      <c r="H109" s="45">
        <v>-531</v>
      </c>
      <c r="I109" s="45">
        <v>788</v>
      </c>
      <c r="J109" s="45">
        <v>1319</v>
      </c>
      <c r="K109" s="45">
        <v>425</v>
      </c>
      <c r="L109" s="45">
        <v>6426</v>
      </c>
      <c r="M109" s="45">
        <v>6001</v>
      </c>
      <c r="N109" s="44">
        <v>10660</v>
      </c>
      <c r="O109" s="44">
        <v>6402.1864800000003</v>
      </c>
      <c r="P109" s="44">
        <v>4434.7734399999999</v>
      </c>
      <c r="Q109" s="44">
        <v>711</v>
      </c>
      <c r="R109" s="44">
        <v>53007</v>
      </c>
      <c r="S109" s="46" t="s">
        <v>72</v>
      </c>
      <c r="T109" s="46" t="s">
        <v>73</v>
      </c>
      <c r="U109" s="44">
        <v>238461</v>
      </c>
      <c r="V109" s="47">
        <v>0.9048698355135345</v>
      </c>
      <c r="W109" s="44">
        <v>511395</v>
      </c>
    </row>
    <row r="110" spans="1:25">
      <c r="C110" s="41">
        <v>2022000707</v>
      </c>
      <c r="D110" s="29">
        <v>44743</v>
      </c>
      <c r="E110" s="44">
        <v>743086</v>
      </c>
      <c r="F110" s="44">
        <v>1512181</v>
      </c>
      <c r="G110" s="45">
        <v>-148</v>
      </c>
      <c r="H110" s="45">
        <v>-484</v>
      </c>
      <c r="I110" s="45">
        <v>711</v>
      </c>
      <c r="J110" s="45">
        <v>1195</v>
      </c>
      <c r="K110" s="45">
        <v>336</v>
      </c>
      <c r="L110" s="45">
        <v>5824</v>
      </c>
      <c r="M110" s="45">
        <v>5488</v>
      </c>
      <c r="N110" s="44">
        <v>12484</v>
      </c>
      <c r="O110" s="44">
        <v>6013.6687000000002</v>
      </c>
      <c r="P110" s="44">
        <v>4404.7665100000004</v>
      </c>
      <c r="Q110" s="44">
        <v>618</v>
      </c>
      <c r="R110" s="44">
        <v>47069</v>
      </c>
      <c r="S110" s="46" t="s">
        <v>74</v>
      </c>
      <c r="T110" s="46" t="s">
        <v>75</v>
      </c>
      <c r="U110" s="44">
        <v>254484</v>
      </c>
      <c r="V110" s="47">
        <v>0.9535210302781203</v>
      </c>
      <c r="W110" s="44">
        <v>374606</v>
      </c>
    </row>
    <row r="111" spans="1:25">
      <c r="C111" s="41">
        <v>2022000808</v>
      </c>
      <c r="D111" s="29">
        <v>44774</v>
      </c>
      <c r="E111" s="44">
        <v>743361</v>
      </c>
      <c r="F111" s="44">
        <v>1512033</v>
      </c>
      <c r="G111" s="45">
        <v>-889</v>
      </c>
      <c r="H111" s="45">
        <v>-911</v>
      </c>
      <c r="I111" s="45">
        <v>810</v>
      </c>
      <c r="J111" s="45">
        <v>1721</v>
      </c>
      <c r="K111" s="45">
        <v>22</v>
      </c>
      <c r="L111" s="45">
        <v>5847</v>
      </c>
      <c r="M111" s="45">
        <v>5825</v>
      </c>
      <c r="N111" s="44">
        <v>9840</v>
      </c>
      <c r="O111" s="44">
        <v>6028.4883200000004</v>
      </c>
      <c r="P111" s="44">
        <v>4456.5113199999996</v>
      </c>
      <c r="Q111" s="44">
        <v>607</v>
      </c>
      <c r="R111" s="44">
        <v>39092</v>
      </c>
      <c r="S111" s="46" t="s">
        <v>76</v>
      </c>
      <c r="T111" s="46" t="s">
        <v>77</v>
      </c>
      <c r="U111" s="44">
        <v>262156</v>
      </c>
      <c r="V111" s="47">
        <v>0.98608148277670926</v>
      </c>
      <c r="W111" s="44">
        <v>279304</v>
      </c>
    </row>
    <row r="112" spans="1:25">
      <c r="C112" s="41">
        <v>2022000909</v>
      </c>
      <c r="D112" s="29">
        <v>44805</v>
      </c>
      <c r="E112" s="44">
        <v>743205</v>
      </c>
      <c r="F112" s="44">
        <v>1511144</v>
      </c>
      <c r="G112" s="45">
        <v>-973</v>
      </c>
      <c r="H112" s="45">
        <v>-700</v>
      </c>
      <c r="I112" s="45">
        <v>798</v>
      </c>
      <c r="J112" s="45">
        <v>1498</v>
      </c>
      <c r="K112" s="45">
        <v>-273</v>
      </c>
      <c r="L112" s="45">
        <v>5536</v>
      </c>
      <c r="M112" s="45">
        <v>5809</v>
      </c>
      <c r="N112" s="44">
        <v>10509</v>
      </c>
      <c r="O112" s="44">
        <v>6244.5911699999997</v>
      </c>
      <c r="P112" s="44">
        <v>4425.3422099999998</v>
      </c>
      <c r="Q112" s="44">
        <v>543</v>
      </c>
      <c r="R112" s="44">
        <v>41757</v>
      </c>
      <c r="S112" s="46" t="s">
        <v>78</v>
      </c>
      <c r="T112" s="46" t="s">
        <v>79</v>
      </c>
      <c r="U112" s="44">
        <v>311180</v>
      </c>
      <c r="V112" s="47">
        <v>0.99176441227851264</v>
      </c>
      <c r="W112" s="44">
        <v>285451</v>
      </c>
    </row>
    <row r="113" spans="3:23">
      <c r="C113" s="41">
        <v>2022001010</v>
      </c>
      <c r="D113" s="29">
        <v>44835</v>
      </c>
      <c r="E113" s="44">
        <v>743089</v>
      </c>
      <c r="F113" s="44">
        <v>1510171</v>
      </c>
      <c r="G113" s="45">
        <v>-154</v>
      </c>
      <c r="H113" s="45">
        <v>-657</v>
      </c>
      <c r="I113" s="45">
        <v>801</v>
      </c>
      <c r="J113" s="45">
        <v>1458</v>
      </c>
      <c r="K113" s="45">
        <v>503</v>
      </c>
      <c r="L113" s="45">
        <v>5918</v>
      </c>
      <c r="M113" s="45">
        <v>5415</v>
      </c>
      <c r="N113" s="44">
        <v>11827</v>
      </c>
      <c r="O113" s="44">
        <v>6688.9554099999996</v>
      </c>
      <c r="P113" s="44">
        <v>4585.03532</v>
      </c>
      <c r="Q113" s="44">
        <v>680</v>
      </c>
      <c r="R113" s="44">
        <v>45547</v>
      </c>
      <c r="S113" s="46" t="s">
        <v>69</v>
      </c>
      <c r="T113" s="46" t="s">
        <v>80</v>
      </c>
      <c r="U113" s="44">
        <v>349850</v>
      </c>
      <c r="V113" s="47">
        <v>1.04156583629893</v>
      </c>
      <c r="W113" s="44">
        <v>285800</v>
      </c>
    </row>
    <row r="114" spans="3:23">
      <c r="C114" s="41">
        <v>2022001111</v>
      </c>
      <c r="D114" s="29">
        <v>44866</v>
      </c>
      <c r="E114" s="44">
        <v>743572</v>
      </c>
      <c r="F114" s="44">
        <v>1510017</v>
      </c>
      <c r="G114" s="45">
        <v>-620</v>
      </c>
      <c r="H114" s="45">
        <v>-695</v>
      </c>
      <c r="I114" s="45">
        <v>802</v>
      </c>
      <c r="J114" s="45">
        <v>1497</v>
      </c>
      <c r="K114" s="45">
        <v>75</v>
      </c>
      <c r="L114" s="45">
        <v>5348</v>
      </c>
      <c r="M114" s="45">
        <v>5273</v>
      </c>
      <c r="N114" s="44">
        <v>12221</v>
      </c>
      <c r="O114" s="44">
        <v>6640.5323400000007</v>
      </c>
      <c r="P114" s="44">
        <v>4391.09004</v>
      </c>
      <c r="Q114" s="44">
        <v>604</v>
      </c>
      <c r="R114" s="44">
        <v>43565</v>
      </c>
      <c r="S114" s="46" t="s">
        <v>81</v>
      </c>
      <c r="T114" s="46" t="s">
        <v>82</v>
      </c>
      <c r="U114" s="44">
        <v>304116</v>
      </c>
      <c r="V114" s="47">
        <v>1.0686766551036999</v>
      </c>
      <c r="W114" s="44">
        <v>334648</v>
      </c>
    </row>
    <row r="115" spans="3:23">
      <c r="C115" s="41">
        <v>2022001212</v>
      </c>
      <c r="D115" s="29">
        <v>44896</v>
      </c>
      <c r="E115" s="44">
        <v>743522</v>
      </c>
      <c r="F115" s="44">
        <v>1509397</v>
      </c>
      <c r="G115" s="45">
        <v>-1189</v>
      </c>
      <c r="H115" s="45">
        <v>-916</v>
      </c>
      <c r="I115" s="45">
        <v>683</v>
      </c>
      <c r="J115" s="45">
        <v>1599</v>
      </c>
      <c r="K115" s="45">
        <v>-273</v>
      </c>
      <c r="L115" s="45">
        <v>5013</v>
      </c>
      <c r="M115" s="45">
        <v>5286</v>
      </c>
      <c r="N115" s="44">
        <v>18391</v>
      </c>
      <c r="O115" s="44">
        <v>6889.8792799999992</v>
      </c>
      <c r="P115" s="44">
        <v>4034.3291999999997</v>
      </c>
      <c r="Q115" s="44">
        <v>706</v>
      </c>
      <c r="R115" s="44">
        <v>48984</v>
      </c>
      <c r="S115" s="46" t="s">
        <v>83</v>
      </c>
      <c r="T115" s="46" t="s">
        <v>84</v>
      </c>
      <c r="U115" s="44">
        <v>398802</v>
      </c>
      <c r="V115" s="47">
        <v>1.1426946906125011</v>
      </c>
      <c r="W115" s="44">
        <v>604632</v>
      </c>
    </row>
    <row r="116" spans="3:23">
      <c r="C116" s="41">
        <v>2023000101</v>
      </c>
      <c r="D116" s="29">
        <v>44927</v>
      </c>
      <c r="E116" s="44">
        <v>743141</v>
      </c>
      <c r="F116" s="44">
        <v>1508208</v>
      </c>
      <c r="G116" s="45">
        <v>-1692</v>
      </c>
      <c r="H116" s="45">
        <v>-1335</v>
      </c>
      <c r="I116" s="45">
        <v>721</v>
      </c>
      <c r="J116" s="45">
        <v>2056</v>
      </c>
      <c r="K116" s="45">
        <v>-357</v>
      </c>
      <c r="L116" s="45">
        <v>4864</v>
      </c>
      <c r="M116" s="45">
        <v>5221</v>
      </c>
      <c r="N116" s="44">
        <v>11421</v>
      </c>
      <c r="O116" s="44">
        <v>4733.1587499999996</v>
      </c>
      <c r="P116" s="44">
        <v>4071.0101500000001</v>
      </c>
      <c r="Q116" s="44">
        <v>821</v>
      </c>
      <c r="R116" s="44">
        <v>53261</v>
      </c>
      <c r="S116" s="46">
        <v>103.9</v>
      </c>
      <c r="T116" s="46">
        <v>108.7</v>
      </c>
      <c r="U116" s="44">
        <v>296519</v>
      </c>
      <c r="V116" s="47">
        <v>1.1108280754007132</v>
      </c>
      <c r="W116" s="44">
        <v>284354</v>
      </c>
    </row>
    <row r="117" spans="3:23">
      <c r="C117" s="41">
        <v>2023000202</v>
      </c>
      <c r="D117" s="29">
        <v>44958</v>
      </c>
      <c r="E117" s="44">
        <v>742366</v>
      </c>
      <c r="F117" s="44">
        <v>1506516</v>
      </c>
      <c r="G117" s="45">
        <v>-1919</v>
      </c>
      <c r="H117" s="45">
        <v>-1012</v>
      </c>
      <c r="I117" s="45">
        <v>665</v>
      </c>
      <c r="J117" s="45">
        <v>1677</v>
      </c>
      <c r="K117" s="45">
        <v>-907</v>
      </c>
      <c r="L117" s="45">
        <v>5050</v>
      </c>
      <c r="M117" s="45">
        <v>5957</v>
      </c>
      <c r="N117" s="44">
        <v>10421</v>
      </c>
      <c r="O117" s="44">
        <v>5976.0592500000002</v>
      </c>
      <c r="P117" s="44">
        <v>3559.8118400000003</v>
      </c>
      <c r="Q117" s="44">
        <v>592</v>
      </c>
      <c r="R117" s="44">
        <v>39472</v>
      </c>
      <c r="S117" s="46">
        <v>103.1</v>
      </c>
      <c r="T117" s="46">
        <v>108.8</v>
      </c>
      <c r="U117" s="44">
        <v>243456</v>
      </c>
      <c r="V117" s="47">
        <v>1.0778694730466385</v>
      </c>
      <c r="W117" s="44">
        <v>277531</v>
      </c>
    </row>
    <row r="118" spans="3:23">
      <c r="C118" s="41">
        <v>2023000303</v>
      </c>
      <c r="D118" s="29">
        <v>44986</v>
      </c>
      <c r="E118" s="44">
        <v>741636</v>
      </c>
      <c r="F118" s="44">
        <v>1504597</v>
      </c>
      <c r="G118" s="45">
        <v>-2919</v>
      </c>
      <c r="H118" s="45">
        <v>-826</v>
      </c>
      <c r="I118" s="45">
        <v>762</v>
      </c>
      <c r="J118" s="45">
        <v>1588</v>
      </c>
      <c r="K118" s="45">
        <v>-2093</v>
      </c>
      <c r="L118" s="45">
        <v>12602</v>
      </c>
      <c r="M118" s="45">
        <v>14695</v>
      </c>
      <c r="N118" s="44">
        <v>13076</v>
      </c>
      <c r="O118" s="44">
        <v>7034.6385</v>
      </c>
      <c r="P118" s="44">
        <v>4144.2996899999998</v>
      </c>
      <c r="Q118" s="44">
        <v>929</v>
      </c>
      <c r="R118" s="44">
        <v>53995</v>
      </c>
      <c r="S118" s="46">
        <v>103.4</v>
      </c>
      <c r="T118" s="46">
        <v>109</v>
      </c>
      <c r="U118" s="44">
        <v>261202</v>
      </c>
      <c r="V118" s="47">
        <v>1.0324472103313069</v>
      </c>
      <c r="W118" s="44">
        <v>301422</v>
      </c>
    </row>
    <row r="119" spans="3:23">
      <c r="C119" s="41">
        <v>2023000404</v>
      </c>
      <c r="D119" s="29">
        <v>45017</v>
      </c>
      <c r="E119" s="44">
        <v>742776</v>
      </c>
      <c r="F119" s="44">
        <v>1501678</v>
      </c>
      <c r="G119" s="45">
        <v>2085</v>
      </c>
      <c r="H119" s="45">
        <v>-695</v>
      </c>
      <c r="I119" s="45">
        <v>618</v>
      </c>
      <c r="J119" s="45">
        <v>1313</v>
      </c>
      <c r="K119" s="45">
        <v>2780</v>
      </c>
      <c r="L119" s="45">
        <v>9804</v>
      </c>
      <c r="M119" s="45">
        <v>7024</v>
      </c>
      <c r="N119" s="44">
        <v>11559</v>
      </c>
      <c r="O119" s="44">
        <v>6372.9426600000006</v>
      </c>
      <c r="P119" s="44">
        <v>3815.6070100000002</v>
      </c>
      <c r="Q119" s="33">
        <v>757</v>
      </c>
      <c r="R119" s="33">
        <v>62899</v>
      </c>
      <c r="S119" s="46">
        <v>104.1</v>
      </c>
      <c r="T119" s="46">
        <v>110.4</v>
      </c>
      <c r="U119" s="44">
        <v>289013</v>
      </c>
      <c r="V119" s="47">
        <v>0.95707070707070696</v>
      </c>
      <c r="W119" s="44">
        <v>299781</v>
      </c>
    </row>
    <row r="120" spans="3:23">
      <c r="C120" s="41">
        <v>2023000505</v>
      </c>
      <c r="D120" s="29">
        <v>45047</v>
      </c>
      <c r="E120" s="44">
        <v>745771</v>
      </c>
      <c r="F120" s="44">
        <v>1503763</v>
      </c>
      <c r="G120" s="45">
        <v>-518</v>
      </c>
      <c r="H120" s="45">
        <v>-693</v>
      </c>
      <c r="I120" s="45">
        <v>771</v>
      </c>
      <c r="J120" s="45">
        <v>1464</v>
      </c>
      <c r="K120" s="45">
        <v>175</v>
      </c>
      <c r="L120" s="45">
        <v>6305</v>
      </c>
      <c r="M120" s="45">
        <v>6130</v>
      </c>
      <c r="N120" s="44">
        <v>11905</v>
      </c>
      <c r="O120" s="44">
        <v>5485.7974300000005</v>
      </c>
      <c r="P120" s="44">
        <v>4006.5899700000004</v>
      </c>
      <c r="Q120" s="33">
        <v>674</v>
      </c>
      <c r="R120" s="33">
        <v>39708</v>
      </c>
      <c r="S120" s="40">
        <v>104.4</v>
      </c>
      <c r="T120" s="40">
        <v>111.2</v>
      </c>
      <c r="U120" s="44">
        <v>295524</v>
      </c>
      <c r="V120" s="47">
        <v>0.9184668517640685</v>
      </c>
      <c r="W120" s="44">
        <v>317365</v>
      </c>
    </row>
    <row r="121" spans="3:23">
      <c r="C121" s="41">
        <v>2023000606</v>
      </c>
      <c r="D121" s="29">
        <v>45078</v>
      </c>
      <c r="E121" s="44">
        <v>746048</v>
      </c>
      <c r="F121" s="44">
        <v>1503245</v>
      </c>
      <c r="G121" s="45">
        <v>-949</v>
      </c>
      <c r="H121" s="45">
        <v>-696</v>
      </c>
      <c r="I121" s="45">
        <v>749</v>
      </c>
      <c r="J121" s="45">
        <v>1445</v>
      </c>
      <c r="K121" s="45">
        <v>-253</v>
      </c>
      <c r="L121" s="45">
        <v>5392</v>
      </c>
      <c r="M121" s="45">
        <v>5645</v>
      </c>
      <c r="N121" s="44">
        <v>12445</v>
      </c>
      <c r="O121" s="44">
        <v>6489.0727600000009</v>
      </c>
      <c r="P121" s="44">
        <v>3974.16239</v>
      </c>
      <c r="Q121" s="44">
        <v>413</v>
      </c>
      <c r="R121" s="44">
        <v>35468</v>
      </c>
      <c r="S121" s="40">
        <v>104.2</v>
      </c>
      <c r="T121" s="40">
        <v>111.4</v>
      </c>
      <c r="U121" s="44">
        <v>274414</v>
      </c>
      <c r="V121" s="48">
        <v>0.93290734824281152</v>
      </c>
      <c r="W121" s="44">
        <v>511227</v>
      </c>
    </row>
    <row r="122" spans="3:23">
      <c r="C122" s="41">
        <v>2023000707</v>
      </c>
      <c r="D122" s="29">
        <v>45108</v>
      </c>
      <c r="E122" s="44">
        <v>745945</v>
      </c>
      <c r="F122" s="44">
        <v>1502296</v>
      </c>
      <c r="G122" s="45">
        <v>-460</v>
      </c>
      <c r="H122" s="45">
        <v>-528</v>
      </c>
      <c r="I122" s="45">
        <v>777</v>
      </c>
      <c r="J122" s="45">
        <v>1305</v>
      </c>
      <c r="K122" s="45">
        <v>68</v>
      </c>
      <c r="L122" s="45">
        <v>5590</v>
      </c>
      <c r="M122" s="45">
        <v>5522</v>
      </c>
      <c r="N122" s="44">
        <v>13769</v>
      </c>
      <c r="O122" s="44">
        <v>6455.8234700000003</v>
      </c>
      <c r="P122" s="44">
        <v>3867.5407599999999</v>
      </c>
      <c r="Q122" s="44">
        <v>496</v>
      </c>
      <c r="R122" s="44">
        <v>36561</v>
      </c>
      <c r="S122" s="46">
        <v>104.7</v>
      </c>
      <c r="T122" s="46">
        <v>112.5</v>
      </c>
      <c r="U122" s="44">
        <v>324398</v>
      </c>
      <c r="V122" s="49">
        <v>0.96181954297529504</v>
      </c>
      <c r="W122" s="44">
        <v>401131</v>
      </c>
    </row>
    <row r="123" spans="3:23">
      <c r="C123" s="41">
        <v>2023000808</v>
      </c>
      <c r="D123" s="29">
        <v>45139</v>
      </c>
      <c r="E123" s="44">
        <v>746144</v>
      </c>
      <c r="F123" s="44">
        <v>1501836</v>
      </c>
      <c r="G123" s="52">
        <v>-1143</v>
      </c>
      <c r="H123" s="52">
        <v>-851</v>
      </c>
      <c r="I123" s="52">
        <v>815</v>
      </c>
      <c r="J123" s="52">
        <v>1666</v>
      </c>
      <c r="K123" s="52">
        <v>-292</v>
      </c>
      <c r="L123" s="53">
        <v>5350</v>
      </c>
      <c r="M123" s="53">
        <v>5642</v>
      </c>
      <c r="N123" s="50">
        <v>11454</v>
      </c>
      <c r="O123" s="44">
        <v>6068.4986400000007</v>
      </c>
      <c r="P123" s="44">
        <v>4007.9810600000001</v>
      </c>
      <c r="Q123" s="44">
        <v>750</v>
      </c>
      <c r="R123" s="44">
        <v>56942</v>
      </c>
      <c r="S123" s="46">
        <v>104.9</v>
      </c>
      <c r="T123" s="54">
        <v>113</v>
      </c>
      <c r="U123" s="44">
        <v>291709</v>
      </c>
      <c r="V123" s="47">
        <v>0.9705714489548406</v>
      </c>
      <c r="W123" s="44">
        <v>285927</v>
      </c>
    </row>
    <row r="124" spans="3:23">
      <c r="C124" s="41">
        <v>2023000909</v>
      </c>
      <c r="D124" s="29">
        <v>45170</v>
      </c>
      <c r="E124" s="44">
        <v>745623</v>
      </c>
      <c r="F124" s="44">
        <v>1500693</v>
      </c>
      <c r="G124" s="45">
        <v>-806</v>
      </c>
      <c r="H124" s="45">
        <v>-722</v>
      </c>
      <c r="I124" s="45">
        <v>725</v>
      </c>
      <c r="J124" s="45">
        <v>1447</v>
      </c>
      <c r="K124" s="45">
        <v>-84</v>
      </c>
      <c r="L124" s="45">
        <v>5222</v>
      </c>
      <c r="M124" s="45">
        <v>5306</v>
      </c>
      <c r="N124" s="50">
        <v>11817</v>
      </c>
      <c r="O124" s="44">
        <v>6692.3618900000001</v>
      </c>
      <c r="P124" s="44">
        <v>3967.1269499999999</v>
      </c>
      <c r="Q124" s="44">
        <v>728</v>
      </c>
      <c r="R124" s="44">
        <v>48058</v>
      </c>
      <c r="S124" s="46">
        <v>105.3</v>
      </c>
      <c r="T124" s="54">
        <v>114.4</v>
      </c>
      <c r="U124" s="44">
        <v>258273</v>
      </c>
      <c r="V124" s="47">
        <v>0.98497645832584557</v>
      </c>
      <c r="W124" s="44">
        <v>287450</v>
      </c>
    </row>
    <row r="125" spans="3:23">
      <c r="C125" s="41">
        <v>2023001010</v>
      </c>
      <c r="D125" s="29">
        <v>45200</v>
      </c>
      <c r="E125" s="44">
        <v>745656</v>
      </c>
      <c r="F125" s="44">
        <v>1499887</v>
      </c>
      <c r="G125" s="45">
        <v>-155</v>
      </c>
      <c r="H125" s="45">
        <v>-785</v>
      </c>
      <c r="I125" s="45">
        <v>782</v>
      </c>
      <c r="J125" s="45">
        <v>1567</v>
      </c>
      <c r="K125" s="45">
        <v>630</v>
      </c>
      <c r="L125" s="45">
        <v>6120</v>
      </c>
      <c r="M125" s="45">
        <v>5490</v>
      </c>
      <c r="N125" s="44">
        <v>13059</v>
      </c>
      <c r="O125" s="44">
        <v>6522.6459599999998</v>
      </c>
      <c r="P125" s="44">
        <v>4005.4400099999998</v>
      </c>
      <c r="Q125" s="44">
        <v>1277</v>
      </c>
      <c r="R125" s="44">
        <v>106369</v>
      </c>
      <c r="S125" s="46">
        <v>106.2</v>
      </c>
      <c r="T125" s="54">
        <v>115.5</v>
      </c>
      <c r="U125" s="44">
        <v>288644</v>
      </c>
      <c r="V125" s="47">
        <v>1.0048749014266256</v>
      </c>
      <c r="W125" s="44">
        <v>285824</v>
      </c>
    </row>
    <row r="126" spans="3:23">
      <c r="C126" s="41">
        <v>2023001111</v>
      </c>
      <c r="D126" s="29">
        <v>45231</v>
      </c>
      <c r="E126" s="44">
        <v>746146</v>
      </c>
      <c r="F126" s="44">
        <v>1499732</v>
      </c>
      <c r="G126" s="45">
        <v>-907</v>
      </c>
      <c r="H126" s="45">
        <v>-799</v>
      </c>
      <c r="I126" s="45">
        <v>740</v>
      </c>
      <c r="J126" s="45">
        <v>1539</v>
      </c>
      <c r="K126" s="45">
        <v>-108</v>
      </c>
      <c r="L126" s="45">
        <v>4890</v>
      </c>
      <c r="M126" s="45">
        <v>4998</v>
      </c>
      <c r="N126" s="44">
        <v>13180</v>
      </c>
      <c r="O126" s="44">
        <v>6394.4953800000003</v>
      </c>
      <c r="P126" s="44">
        <v>4008.7763800000002</v>
      </c>
      <c r="Q126" s="44">
        <v>779</v>
      </c>
      <c r="R126" s="44">
        <v>54536</v>
      </c>
      <c r="S126" s="46">
        <v>106.3</v>
      </c>
      <c r="T126" s="46">
        <v>115.6</v>
      </c>
      <c r="U126" s="44">
        <v>238263</v>
      </c>
      <c r="V126" s="47">
        <v>1.0425705794947995</v>
      </c>
      <c r="W126" s="44">
        <v>309005</v>
      </c>
    </row>
    <row r="127" spans="3:23">
      <c r="C127" s="51">
        <v>2023001212</v>
      </c>
      <c r="D127" s="29">
        <v>45261</v>
      </c>
      <c r="E127" s="44">
        <v>746023</v>
      </c>
      <c r="F127" s="44">
        <v>1498825</v>
      </c>
      <c r="G127" s="45">
        <v>-1023</v>
      </c>
      <c r="H127" s="45">
        <v>-890</v>
      </c>
      <c r="I127" s="45">
        <v>693</v>
      </c>
      <c r="J127" s="45">
        <v>1583</v>
      </c>
      <c r="K127" s="45">
        <v>-133</v>
      </c>
      <c r="L127" s="45">
        <v>4867</v>
      </c>
      <c r="M127" s="45">
        <v>5000</v>
      </c>
      <c r="N127" s="44">
        <v>19582</v>
      </c>
      <c r="O127" s="44">
        <v>6890.0762500000001</v>
      </c>
      <c r="P127" s="44">
        <v>3531.3255300000001</v>
      </c>
      <c r="Q127" s="44">
        <v>534</v>
      </c>
      <c r="R127" s="44">
        <v>40296</v>
      </c>
      <c r="S127" s="46">
        <v>106.1</v>
      </c>
      <c r="T127" s="46">
        <v>114.8</v>
      </c>
      <c r="U127" s="44">
        <v>297142</v>
      </c>
      <c r="V127" s="47">
        <v>1.1097314915412075</v>
      </c>
      <c r="W127" s="44">
        <v>640026</v>
      </c>
    </row>
  </sheetData>
  <phoneticPr fontId="2"/>
  <pageMargins left="0.31496062992125984" right="0.11811023622047245" top="0.55118110236220474" bottom="0.19685039370078741" header="0.59055118110236227" footer="0.31496062992125984"/>
  <pageSetup paperSize="9" scale="60" pageOrder="overThenDown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2023-07-30T22:32:23Z</cp:lastPrinted>
  <dcterms:created xsi:type="dcterms:W3CDTF">2023-04-25T07:46:51Z</dcterms:created>
  <dcterms:modified xsi:type="dcterms:W3CDTF">2024-04-19T08:45:09Z</dcterms:modified>
</cp:coreProperties>
</file>