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助成\★R6要綱改正\R6新様式記載例\"/>
    </mc:Choice>
  </mc:AlternateContent>
  <bookViews>
    <workbookView xWindow="0" yWindow="0" windowWidth="20400" windowHeight="7530"/>
  </bookViews>
  <sheets>
    <sheet name="様式第6号" sheetId="1" r:id="rId1"/>
    <sheet name="様式第2号" sheetId="4" r:id="rId2"/>
    <sheet name="様式第3号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3" l="1"/>
  <c r="C28" i="3" s="1"/>
  <c r="C14" i="3" s="1"/>
  <c r="C12" i="3"/>
  <c r="C13" i="3" l="1"/>
</calcChain>
</file>

<file path=xl/sharedStrings.xml><?xml version="1.0" encoding="utf-8"?>
<sst xmlns="http://schemas.openxmlformats.org/spreadsheetml/2006/main" count="151" uniqueCount="131">
  <si>
    <t>神戸市西区長あて</t>
    <rPh sb="0" eb="3">
      <t>コウベシ</t>
    </rPh>
    <rPh sb="3" eb="6">
      <t>ニシクチョウ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</si>
  <si>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</si>
  <si>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</si>
  <si>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</si>
  <si>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（様式第6号）</t>
    <rPh sb="1" eb="3">
      <t>ヨウシキ</t>
    </rPh>
    <rPh sb="3" eb="4">
      <t>ダイ</t>
    </rPh>
    <rPh sb="5" eb="6">
      <t>ゴウ</t>
    </rPh>
    <phoneticPr fontId="1"/>
  </si>
  <si>
    <t>申請者</t>
    <rPh sb="0" eb="3">
      <t>シンセイシャ</t>
    </rPh>
    <phoneticPr fontId="1"/>
  </si>
  <si>
    <t>団体住所</t>
    <rPh sb="0" eb="4">
      <t>ダンタイジュウショ</t>
    </rPh>
    <phoneticPr fontId="1"/>
  </si>
  <si>
    <t>〒</t>
    <phoneticPr fontId="1"/>
  </si>
  <si>
    <t>団体名称</t>
    <rPh sb="0" eb="4">
      <t>ダンタイメイショウ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</si>
  <si>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</si>
  <si>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月</t>
    <rPh sb="0" eb="1">
      <t>ガツ</t>
    </rPh>
    <phoneticPr fontId="1"/>
  </si>
  <si>
    <t>記</t>
    <rPh sb="0" eb="1">
      <t>キ</t>
    </rPh>
    <phoneticPr fontId="1"/>
  </si>
  <si>
    <t>活動名</t>
    <rPh sb="0" eb="3">
      <t>カツドウメイ</t>
    </rPh>
    <phoneticPr fontId="1"/>
  </si>
  <si>
    <t>関係資料</t>
    <rPh sb="0" eb="4">
      <t>カンケイシリョウ</t>
    </rPh>
    <phoneticPr fontId="1"/>
  </si>
  <si>
    <t>活動計画書</t>
    <rPh sb="0" eb="5">
      <t>カツドウケイカクショ</t>
    </rPh>
    <phoneticPr fontId="1"/>
  </si>
  <si>
    <t>収支計画書</t>
    <rPh sb="0" eb="5">
      <t>シュウシケイカクショ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</si>
  <si>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</si>
  <si>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</si>
  <si>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</si>
  <si>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全て変更なし</t>
    <rPh sb="0" eb="1">
      <t>スベ</t>
    </rPh>
    <rPh sb="2" eb="4">
      <t>ヘンコウ</t>
    </rPh>
    <phoneticPr fontId="1"/>
  </si>
  <si>
    <t>（様式第2号）</t>
    <rPh sb="1" eb="4">
      <t>ヨウシキダイ</t>
    </rPh>
    <rPh sb="5" eb="6">
      <t>ゴウ</t>
    </rPh>
    <phoneticPr fontId="1"/>
  </si>
  <si>
    <t>団体名</t>
    <rPh sb="0" eb="3">
      <t>ダンタイメイ</t>
    </rPh>
    <phoneticPr fontId="1"/>
  </si>
  <si>
    <t>内容</t>
    <rPh sb="0" eb="2">
      <t>ナイヨウ</t>
    </rPh>
    <phoneticPr fontId="1"/>
  </si>
  <si>
    <t>活動計画</t>
    <rPh sb="0" eb="2">
      <t>カツドウ</t>
    </rPh>
    <rPh sb="2" eb="4">
      <t>ケイカク</t>
    </rPh>
    <phoneticPr fontId="1"/>
  </si>
  <si>
    <t>実施時期</t>
    <rPh sb="0" eb="4">
      <t>ジッシジキ</t>
    </rPh>
    <phoneticPr fontId="1"/>
  </si>
  <si>
    <t>特記事項</t>
    <rPh sb="0" eb="4">
      <t>トッキジコウ</t>
    </rPh>
    <phoneticPr fontId="1"/>
  </si>
  <si>
    <t>（その他特記すべき事項があれば記入してください。）</t>
    <rPh sb="4" eb="6">
      <t>トッキ</t>
    </rPh>
    <rPh sb="9" eb="11">
      <t>ジコウ</t>
    </rPh>
    <rPh sb="15" eb="17">
      <t>キニュウ</t>
    </rPh>
    <phoneticPr fontId="1"/>
  </si>
  <si>
    <t>（様式第3号）</t>
    <rPh sb="1" eb="4">
      <t>ヨウシキダイ</t>
    </rPh>
    <rPh sb="5" eb="6">
      <t>ゴウ</t>
    </rPh>
    <phoneticPr fontId="1"/>
  </si>
  <si>
    <t>&lt;収入&gt;</t>
    <rPh sb="1" eb="3">
      <t>シュウニュウ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</si>
  <si>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</si>
  <si>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</si>
  <si>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</si>
  <si>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小計（a）</t>
    <rPh sb="0" eb="2">
      <t>ショウケイ</t>
    </rPh>
    <phoneticPr fontId="1"/>
  </si>
  <si>
    <t>助成金申請額（ｂ）</t>
    <rPh sb="0" eb="3">
      <t>ジョセイキン</t>
    </rPh>
    <rPh sb="3" eb="6">
      <t>シンセイガク</t>
    </rPh>
    <phoneticPr fontId="1"/>
  </si>
  <si>
    <t>合計（a）+（ｂ）</t>
    <rPh sb="0" eb="2">
      <t>ゴウケイ</t>
    </rPh>
    <phoneticPr fontId="1"/>
  </si>
  <si>
    <t>&lt;支出&gt;</t>
    <rPh sb="1" eb="3">
      <t>シシュツ</t>
    </rPh>
    <phoneticPr fontId="1"/>
  </si>
  <si>
    <t>助成対象経費</t>
    <rPh sb="0" eb="6">
      <t>ジョセイタイショウケイヒ</t>
    </rPh>
    <phoneticPr fontId="1"/>
  </si>
  <si>
    <t>対象経費計（ｃ）</t>
    <rPh sb="0" eb="4">
      <t>タイショウケイヒ</t>
    </rPh>
    <rPh sb="4" eb="5">
      <t>ケイ</t>
    </rPh>
    <phoneticPr fontId="1"/>
  </si>
  <si>
    <t>対象外経費（ｄ）</t>
    <rPh sb="0" eb="5">
      <t>タイショウガイケイヒ</t>
    </rPh>
    <phoneticPr fontId="1"/>
  </si>
  <si>
    <t>合計（ｃ）+（ｄ）</t>
    <rPh sb="0" eb="2">
      <t>ゴウケイ</t>
    </rPh>
    <phoneticPr fontId="1"/>
  </si>
  <si>
    <t>区内</t>
    <rPh sb="0" eb="2">
      <t>クナイ</t>
    </rPh>
    <phoneticPr fontId="1"/>
  </si>
  <si>
    <t>神戸市内</t>
    <rPh sb="0" eb="4">
      <t>コウベシナイ</t>
    </rPh>
    <phoneticPr fontId="1"/>
  </si>
  <si>
    <t>神戸市外</t>
    <rPh sb="0" eb="3">
      <t>コウベシ</t>
    </rPh>
    <rPh sb="3" eb="4">
      <t>ガイ</t>
    </rPh>
    <phoneticPr fontId="1"/>
  </si>
  <si>
    <t>学生</t>
    <rPh sb="0" eb="2">
      <t>ガクセイ</t>
    </rPh>
    <phoneticPr fontId="1"/>
  </si>
  <si>
    <t>子育て・親子</t>
    <rPh sb="0" eb="2">
      <t>コソダ</t>
    </rPh>
    <rPh sb="4" eb="6">
      <t>オヤコ</t>
    </rPh>
    <phoneticPr fontId="1"/>
  </si>
  <si>
    <t>ビジネス</t>
    <phoneticPr fontId="1"/>
  </si>
  <si>
    <t>シニア</t>
    <phoneticPr fontId="1"/>
  </si>
  <si>
    <t>50名以下</t>
    <rPh sb="2" eb="5">
      <t>メイイカ</t>
    </rPh>
    <phoneticPr fontId="1"/>
  </si>
  <si>
    <t>100名以下</t>
    <rPh sb="3" eb="6">
      <t>メイイカ</t>
    </rPh>
    <phoneticPr fontId="1"/>
  </si>
  <si>
    <t>500名以下</t>
    <rPh sb="3" eb="4">
      <t>メイ</t>
    </rPh>
    <rPh sb="4" eb="6">
      <t>イカ</t>
    </rPh>
    <phoneticPr fontId="1"/>
  </si>
  <si>
    <t>1000名以下</t>
    <rPh sb="4" eb="7">
      <t>メイイカ</t>
    </rPh>
    <phoneticPr fontId="1"/>
  </si>
  <si>
    <t>1000名以上</t>
    <rPh sb="4" eb="7">
      <t>メイイジョウ</t>
    </rPh>
    <phoneticPr fontId="1"/>
  </si>
  <si>
    <t>選択テーマ</t>
    <rPh sb="0" eb="2">
      <t>センタク</t>
    </rPh>
    <phoneticPr fontId="1"/>
  </si>
  <si>
    <t>目的</t>
    <rPh sb="0" eb="2">
      <t>モクテキ</t>
    </rPh>
    <phoneticPr fontId="1"/>
  </si>
  <si>
    <t>着眼点</t>
    <rPh sb="0" eb="3">
      <t>チャクガンテン</t>
    </rPh>
    <phoneticPr fontId="1"/>
  </si>
  <si>
    <t>活動概要</t>
    <rPh sb="0" eb="4">
      <t>カツドウガイヨウ</t>
    </rPh>
    <phoneticPr fontId="1"/>
  </si>
  <si>
    <t>主な
ターゲット</t>
    <rPh sb="0" eb="1">
      <t>オモ</t>
    </rPh>
    <phoneticPr fontId="1"/>
  </si>
  <si>
    <t>居住地</t>
    <rPh sb="0" eb="3">
      <t>キョジュウチ</t>
    </rPh>
    <phoneticPr fontId="1"/>
  </si>
  <si>
    <t>世代</t>
    <rPh sb="0" eb="2">
      <t>セダイ</t>
    </rPh>
    <phoneticPr fontId="1"/>
  </si>
  <si>
    <t>対象人数</t>
    <rPh sb="0" eb="4">
      <t>タイショウニンズウ</t>
    </rPh>
    <phoneticPr fontId="1"/>
  </si>
  <si>
    <t>算出根拠</t>
    <rPh sb="0" eb="4">
      <t>サンシュツコンキョ</t>
    </rPh>
    <phoneticPr fontId="1"/>
  </si>
  <si>
    <t>実施項目①</t>
    <rPh sb="0" eb="2">
      <t>ジッシ</t>
    </rPh>
    <rPh sb="2" eb="4">
      <t>コウモク</t>
    </rPh>
    <phoneticPr fontId="1"/>
  </si>
  <si>
    <t>　具体的な方法</t>
    <rPh sb="1" eb="4">
      <t>グタイテキ</t>
    </rPh>
    <rPh sb="5" eb="7">
      <t>ホウホウ</t>
    </rPh>
    <phoneticPr fontId="1"/>
  </si>
  <si>
    <t>実施項目②</t>
    <rPh sb="0" eb="2">
      <t>ジッシ</t>
    </rPh>
    <rPh sb="2" eb="4">
      <t>コウモク</t>
    </rPh>
    <phoneticPr fontId="1"/>
  </si>
  <si>
    <t>実施項目③</t>
    <rPh sb="0" eb="2">
      <t>ジッシ</t>
    </rPh>
    <rPh sb="2" eb="4">
      <t>コウモク</t>
    </rPh>
    <phoneticPr fontId="1"/>
  </si>
  <si>
    <t>学生・西区連携まちづくり活動補助金
交付決定内容変更承認申請書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31">
      <t>コウフケッテイナイヨウヘンコウショウニンシンセイショ</t>
    </rPh>
    <phoneticPr fontId="1"/>
  </si>
  <si>
    <t>日付神西総地第</t>
    <rPh sb="0" eb="1">
      <t>ニチ</t>
    </rPh>
    <rPh sb="1" eb="2">
      <t>ツ</t>
    </rPh>
    <rPh sb="2" eb="3">
      <t>カミ</t>
    </rPh>
    <rPh sb="3" eb="4">
      <t>ニシ</t>
    </rPh>
    <rPh sb="4" eb="5">
      <t>ソウ</t>
    </rPh>
    <rPh sb="5" eb="6">
      <t>チ</t>
    </rPh>
    <rPh sb="6" eb="7">
      <t>ダイ</t>
    </rPh>
    <phoneticPr fontId="1"/>
  </si>
  <si>
    <t>変更の内容</t>
    <rPh sb="0" eb="2">
      <t>ヘンコウ</t>
    </rPh>
    <rPh sb="3" eb="5">
      <t>ナイヨウ</t>
    </rPh>
    <phoneticPr fontId="1"/>
  </si>
  <si>
    <t>ｃの100%（上限100,000円）</t>
    <rPh sb="7" eb="9">
      <t>ジョウゲン</t>
    </rPh>
    <rPh sb="16" eb="17">
      <t>エン</t>
    </rPh>
    <phoneticPr fontId="1"/>
  </si>
  <si>
    <t>号にて、交付決定のあ</t>
    <rPh sb="0" eb="1">
      <t>ゴウ</t>
    </rPh>
    <rPh sb="4" eb="6">
      <t>コウフ</t>
    </rPh>
    <rPh sb="6" eb="8">
      <t>ケッテイ</t>
    </rPh>
    <phoneticPr fontId="1"/>
  </si>
  <si>
    <t>った下記事業について、次のとおり交付決定内容の変更をしたいので、承認願</t>
    <rPh sb="2" eb="6">
      <t>カキジギョウ</t>
    </rPh>
    <rPh sb="11" eb="12">
      <t>ツギ</t>
    </rPh>
    <rPh sb="16" eb="18">
      <t>コウフ</t>
    </rPh>
    <rPh sb="18" eb="22">
      <t>ケッテイナイヨウ</t>
    </rPh>
    <rPh sb="23" eb="25">
      <t>ヘンコウ</t>
    </rPh>
    <rPh sb="32" eb="34">
      <t>ショウニン</t>
    </rPh>
    <rPh sb="34" eb="35">
      <t>ネガ</t>
    </rPh>
    <phoneticPr fontId="1"/>
  </si>
  <si>
    <t>いたく申請いたします。</t>
    <phoneticPr fontId="1"/>
  </si>
  <si>
    <t>変更理由</t>
    <rPh sb="0" eb="2">
      <t>ヘンコウ</t>
    </rPh>
    <rPh sb="2" eb="4">
      <t>リユウ</t>
    </rPh>
    <phoneticPr fontId="1"/>
  </si>
  <si>
    <t>様式第2号「活動計画書」のとおり</t>
    <rPh sb="0" eb="3">
      <t>ヨウシキダイ</t>
    </rPh>
    <rPh sb="4" eb="5">
      <t>ゴウ</t>
    </rPh>
    <rPh sb="6" eb="11">
      <t>カツドウケイカクショ</t>
    </rPh>
    <phoneticPr fontId="1"/>
  </si>
  <si>
    <t>補助金額</t>
    <rPh sb="0" eb="3">
      <t>ホジョキン</t>
    </rPh>
    <rPh sb="3" eb="4">
      <t>ガク</t>
    </rPh>
    <phoneticPr fontId="1"/>
  </si>
  <si>
    <t>決定額</t>
    <rPh sb="0" eb="3">
      <t>ケッテイガク</t>
    </rPh>
    <phoneticPr fontId="1"/>
  </si>
  <si>
    <t>変更額</t>
    <rPh sb="0" eb="2">
      <t>ヘンコウ</t>
    </rPh>
    <rPh sb="2" eb="3">
      <t>ガク</t>
    </rPh>
    <phoneticPr fontId="1"/>
  </si>
  <si>
    <t>651-2295</t>
    <phoneticPr fontId="1"/>
  </si>
  <si>
    <t>神戸市西区糀台5丁目4-1</t>
    <rPh sb="0" eb="7">
      <t>コウベシニシクコウジダイ</t>
    </rPh>
    <rPh sb="8" eb="10">
      <t>チョウメ</t>
    </rPh>
    <phoneticPr fontId="1"/>
  </si>
  <si>
    <t>○○大学○○サークル</t>
    <rPh sb="0" eb="6">
      <t>マルマルダイガクマルマル</t>
    </rPh>
    <phoneticPr fontId="1"/>
  </si>
  <si>
    <t>神戸　ウエストン</t>
    <rPh sb="0" eb="2">
      <t>コウベ</t>
    </rPh>
    <phoneticPr fontId="1"/>
  </si>
  <si>
    <t>学生だからできる新たな層（学生・大学来場者）へのPR</t>
    <rPh sb="0" eb="2">
      <t>ガクセイ</t>
    </rPh>
    <rPh sb="8" eb="9">
      <t>アラ</t>
    </rPh>
    <rPh sb="11" eb="12">
      <t>ソウ</t>
    </rPh>
    <rPh sb="13" eb="15">
      <t>ガクセイ</t>
    </rPh>
    <rPh sb="16" eb="21">
      <t>ダイガクライジョウシャ</t>
    </rPh>
    <phoneticPr fontId="1"/>
  </si>
  <si>
    <t>大学とコラボしたオリジナル商品を作成</t>
    <rPh sb="0" eb="2">
      <t>ダイガク</t>
    </rPh>
    <rPh sb="13" eb="15">
      <t>ショウヒン</t>
    </rPh>
    <rPh sb="16" eb="18">
      <t>サクセイ</t>
    </rPh>
    <phoneticPr fontId="1"/>
  </si>
  <si>
    <t>学祭や○○イベントの昨年度実績</t>
    <rPh sb="0" eb="2">
      <t>ガクサイ</t>
    </rPh>
    <rPh sb="10" eb="13">
      <t>サクネンド</t>
    </rPh>
    <rPh sb="13" eb="15">
      <t>ジッセキ</t>
    </rPh>
    <phoneticPr fontId="1"/>
  </si>
  <si>
    <t>実施項目④</t>
    <rPh sb="0" eb="4">
      <t>ジッシコウモク</t>
    </rPh>
    <phoneticPr fontId="1"/>
  </si>
  <si>
    <t>商品の開発</t>
    <rPh sb="0" eb="2">
      <t>ショウヒン</t>
    </rPh>
    <rPh sb="3" eb="5">
      <t>カイハツ</t>
    </rPh>
    <phoneticPr fontId="1"/>
  </si>
  <si>
    <t>学内アンケートを実施し、学生のニーズのある商品や地産地消への理解の現状を確認する。完成した商品は、学祭等で販売する。</t>
    <rPh sb="0" eb="2">
      <t>ガクナイ</t>
    </rPh>
    <rPh sb="8" eb="10">
      <t>ジッシ</t>
    </rPh>
    <rPh sb="12" eb="14">
      <t>ガクセイ</t>
    </rPh>
    <rPh sb="21" eb="23">
      <t>ショウヒン</t>
    </rPh>
    <rPh sb="24" eb="28">
      <t>チサンチショウ</t>
    </rPh>
    <rPh sb="30" eb="32">
      <t>リカイ</t>
    </rPh>
    <rPh sb="33" eb="35">
      <t>ゲンジョウ</t>
    </rPh>
    <rPh sb="36" eb="38">
      <t>カクニン</t>
    </rPh>
    <rPh sb="41" eb="43">
      <t>カンセイ</t>
    </rPh>
    <rPh sb="45" eb="47">
      <t>ショウヒン</t>
    </rPh>
    <rPh sb="49" eb="51">
      <t>ガクサイ</t>
    </rPh>
    <rPh sb="51" eb="52">
      <t>トウ</t>
    </rPh>
    <rPh sb="53" eb="55">
      <t>ハンバイ</t>
    </rPh>
    <phoneticPr fontId="1"/>
  </si>
  <si>
    <t>商品チラシ・リーフレットの作成</t>
    <rPh sb="0" eb="2">
      <t>ショウヒン</t>
    </rPh>
    <rPh sb="13" eb="15">
      <t>サクセイ</t>
    </rPh>
    <phoneticPr fontId="1"/>
  </si>
  <si>
    <t>商品PRと合わせて、地域産小麦への理解促進に繋がる内容を、協力団体への取材等により作成する。</t>
    <rPh sb="0" eb="2">
      <t>ショウヒン</t>
    </rPh>
    <rPh sb="5" eb="6">
      <t>ア</t>
    </rPh>
    <rPh sb="10" eb="15">
      <t>チイキサンコムギ</t>
    </rPh>
    <rPh sb="17" eb="19">
      <t>リカイ</t>
    </rPh>
    <rPh sb="19" eb="21">
      <t>ソクシン</t>
    </rPh>
    <rPh sb="22" eb="23">
      <t>ツナ</t>
    </rPh>
    <rPh sb="25" eb="27">
      <t>ナイヨウ</t>
    </rPh>
    <rPh sb="29" eb="31">
      <t>キョウリョク</t>
    </rPh>
    <rPh sb="31" eb="33">
      <t>ダンタイ</t>
    </rPh>
    <rPh sb="35" eb="37">
      <t>シュザイ</t>
    </rPh>
    <rPh sb="37" eb="38">
      <t>トウ</t>
    </rPh>
    <rPh sb="41" eb="43">
      <t>サクセイ</t>
    </rPh>
    <phoneticPr fontId="1"/>
  </si>
  <si>
    <t>SNSで地域産小麦のPR</t>
    <rPh sb="4" eb="6">
      <t>チイキ</t>
    </rPh>
    <rPh sb="6" eb="7">
      <t>サン</t>
    </rPh>
    <rPh sb="7" eb="9">
      <t>コムギ</t>
    </rPh>
    <phoneticPr fontId="1"/>
  </si>
  <si>
    <t>○○イベントへの出店</t>
    <rPh sb="8" eb="10">
      <t>シュッテン</t>
    </rPh>
    <phoneticPr fontId="1"/>
  </si>
  <si>
    <t>○○イベントへの出店を追加</t>
    <rPh sb="8" eb="10">
      <t>シュッテン</t>
    </rPh>
    <rPh sb="11" eb="13">
      <t>ツイカ</t>
    </rPh>
    <phoneticPr fontId="1"/>
  </si>
  <si>
    <t>例年2月に大学で開催されている○○イベントに出店し、コラボ商品の販売を行う。
商品・パッケージのアンケートも実施し、効果の検証を行う。</t>
    <rPh sb="0" eb="2">
      <t>レイネン</t>
    </rPh>
    <rPh sb="3" eb="4">
      <t>ガツ</t>
    </rPh>
    <rPh sb="5" eb="7">
      <t>ダイガク</t>
    </rPh>
    <rPh sb="8" eb="10">
      <t>カイサイ</t>
    </rPh>
    <rPh sb="22" eb="24">
      <t>シュッテン</t>
    </rPh>
    <rPh sb="29" eb="31">
      <t>ショウヒン</t>
    </rPh>
    <rPh sb="32" eb="34">
      <t>ハンバイ</t>
    </rPh>
    <rPh sb="35" eb="36">
      <t>オコナ</t>
    </rPh>
    <rPh sb="39" eb="41">
      <t>ショウヒン</t>
    </rPh>
    <rPh sb="54" eb="56">
      <t>ジッシ</t>
    </rPh>
    <rPh sb="58" eb="60">
      <t>コウカ</t>
    </rPh>
    <rPh sb="61" eb="63">
      <t>ケンショウ</t>
    </rPh>
    <rPh sb="64" eb="65">
      <t>オコナ</t>
    </rPh>
    <phoneticPr fontId="1"/>
  </si>
  <si>
    <t>R6.7</t>
    <phoneticPr fontId="1"/>
  </si>
  <si>
    <t>学内アンケートの実施</t>
    <rPh sb="0" eb="2">
      <t>ガクナイ</t>
    </rPh>
    <rPh sb="8" eb="10">
      <t>ジッシ</t>
    </rPh>
    <phoneticPr fontId="1"/>
  </si>
  <si>
    <t>R6.8~10</t>
    <phoneticPr fontId="1"/>
  </si>
  <si>
    <t>商品開発（打合せ・試作）</t>
    <rPh sb="0" eb="4">
      <t>ショウヒンカイハツ</t>
    </rPh>
    <rPh sb="5" eb="7">
      <t>ウチアワ</t>
    </rPh>
    <rPh sb="9" eb="11">
      <t>シサク</t>
    </rPh>
    <phoneticPr fontId="1"/>
  </si>
  <si>
    <t>リーフレット作成（各所取材）</t>
    <rPh sb="6" eb="8">
      <t>サクセイ</t>
    </rPh>
    <rPh sb="9" eb="11">
      <t>カクショ</t>
    </rPh>
    <rPh sb="11" eb="13">
      <t>シュザイ</t>
    </rPh>
    <phoneticPr fontId="1"/>
  </si>
  <si>
    <t>R6.11</t>
    <phoneticPr fontId="1"/>
  </si>
  <si>
    <t>R6.12</t>
    <phoneticPr fontId="1"/>
  </si>
  <si>
    <t>学祭結果の振り返り、大学との協議</t>
    <rPh sb="0" eb="2">
      <t>ガクサイ</t>
    </rPh>
    <rPh sb="2" eb="4">
      <t>ケッカ</t>
    </rPh>
    <rPh sb="5" eb="6">
      <t>フ</t>
    </rPh>
    <rPh sb="7" eb="8">
      <t>カエ</t>
    </rPh>
    <rPh sb="10" eb="12">
      <t>ダイガク</t>
    </rPh>
    <rPh sb="14" eb="16">
      <t>キョウギ</t>
    </rPh>
    <phoneticPr fontId="1"/>
  </si>
  <si>
    <t>商品完成、大学での販売開始</t>
    <rPh sb="0" eb="2">
      <t>ショウヒン</t>
    </rPh>
    <rPh sb="2" eb="4">
      <t>カンセイ</t>
    </rPh>
    <rPh sb="5" eb="7">
      <t>ダイガク</t>
    </rPh>
    <rPh sb="9" eb="11">
      <t>ハンバイ</t>
    </rPh>
    <rPh sb="11" eb="13">
      <t>カイシ</t>
    </rPh>
    <phoneticPr fontId="1"/>
  </si>
  <si>
    <t>○○イベントへでの販売、アンケート実施</t>
    <rPh sb="9" eb="11">
      <t>ハンバイ</t>
    </rPh>
    <rPh sb="17" eb="19">
      <t>ジッシ</t>
    </rPh>
    <phoneticPr fontId="1"/>
  </si>
  <si>
    <t>○○イベントへの出店については、運営委員会へ確認済みです。</t>
    <rPh sb="8" eb="10">
      <t>シュッテン</t>
    </rPh>
    <rPh sb="16" eb="21">
      <t>ウンエイイインカイ</t>
    </rPh>
    <rPh sb="22" eb="25">
      <t>カクニンズ</t>
    </rPh>
    <phoneticPr fontId="1"/>
  </si>
  <si>
    <t>需用費</t>
    <rPh sb="0" eb="3">
      <t>ジュヨウヒ</t>
    </rPh>
    <phoneticPr fontId="1"/>
  </si>
  <si>
    <t>印刷費：10,000円</t>
    <rPh sb="0" eb="3">
      <t>インサツヒ</t>
    </rPh>
    <rPh sb="10" eb="11">
      <t>エン</t>
    </rPh>
    <phoneticPr fontId="1"/>
  </si>
  <si>
    <t>旅費</t>
    <rPh sb="0" eb="2">
      <t>リョヒ</t>
    </rPh>
    <phoneticPr fontId="1"/>
  </si>
  <si>
    <t>○○イベント売り上げ</t>
    <rPh sb="6" eb="7">
      <t>ウ</t>
    </rPh>
    <rPh sb="8" eb="9">
      <t>ア</t>
    </rPh>
    <phoneticPr fontId="1"/>
  </si>
  <si>
    <t>100個×@100円</t>
    <rPh sb="3" eb="4">
      <t>コ</t>
    </rPh>
    <rPh sb="9" eb="10">
      <t>エン</t>
    </rPh>
    <phoneticPr fontId="1"/>
  </si>
  <si>
    <t>R7.2</t>
    <phoneticPr fontId="1"/>
  </si>
  <si>
    <t>テーマ1　ファーマーズマーケットの実施による地産地消の推進</t>
    <rPh sb="17" eb="19">
      <t>ジッシ</t>
    </rPh>
    <rPh sb="22" eb="26">
      <t>チサンチショウ</t>
    </rPh>
    <rPh sb="27" eb="29">
      <t>スイシン</t>
    </rPh>
    <phoneticPr fontId="1"/>
  </si>
  <si>
    <t>テーマ2　地域でこどもを育てる活動</t>
    <rPh sb="5" eb="7">
      <t>チイキ</t>
    </rPh>
    <rPh sb="12" eb="13">
      <t>ソダ</t>
    </rPh>
    <rPh sb="15" eb="17">
      <t>カツドウ</t>
    </rPh>
    <phoneticPr fontId="1"/>
  </si>
  <si>
    <t>テーマ3　有機農業の魅力発信</t>
    <rPh sb="5" eb="9">
      <t>ユウキノウギョウ</t>
    </rPh>
    <rPh sb="10" eb="14">
      <t>ミリョクハッシン</t>
    </rPh>
    <phoneticPr fontId="1"/>
  </si>
  <si>
    <t>テーマ4　果樹団地のPRと規格外梨の活用</t>
    <rPh sb="5" eb="9">
      <t>カジュダンチ</t>
    </rPh>
    <rPh sb="13" eb="16">
      <t>キカクガイ</t>
    </rPh>
    <rPh sb="16" eb="17">
      <t>ナシ</t>
    </rPh>
    <rPh sb="18" eb="20">
      <t>カツヨウ</t>
    </rPh>
    <phoneticPr fontId="1"/>
  </si>
  <si>
    <t>テーマ5　はちみつの利活用とミツバチを通した農村の魅力発信</t>
    <rPh sb="10" eb="13">
      <t>リカツヨウ</t>
    </rPh>
    <rPh sb="19" eb="20">
      <t>トオ</t>
    </rPh>
    <rPh sb="22" eb="24">
      <t>ノウソン</t>
    </rPh>
    <rPh sb="25" eb="29">
      <t>ミリョクハッシン</t>
    </rPh>
    <phoneticPr fontId="1"/>
  </si>
  <si>
    <t>テーマ6　気軽に農に触れられる機会の提供</t>
    <rPh sb="5" eb="7">
      <t>キガル</t>
    </rPh>
    <rPh sb="8" eb="9">
      <t>ノウ</t>
    </rPh>
    <rPh sb="10" eb="11">
      <t>フ</t>
    </rPh>
    <rPh sb="15" eb="17">
      <t>キカイ</t>
    </rPh>
    <rPh sb="18" eb="20">
      <t>テイキョウ</t>
    </rPh>
    <phoneticPr fontId="1"/>
  </si>
  <si>
    <t>テーマ7　畑の交流広場を活用した様々な人の交流</t>
    <rPh sb="5" eb="6">
      <t>ハタケ</t>
    </rPh>
    <rPh sb="7" eb="11">
      <t>コウリュウヒロバ</t>
    </rPh>
    <rPh sb="12" eb="14">
      <t>カツヨウ</t>
    </rPh>
    <rPh sb="16" eb="18">
      <t>サマザマ</t>
    </rPh>
    <rPh sb="19" eb="20">
      <t>ヒト</t>
    </rPh>
    <rPh sb="21" eb="23">
      <t>コウリュウ</t>
    </rPh>
    <phoneticPr fontId="1"/>
  </si>
  <si>
    <t>イベント名など</t>
    <rPh sb="4" eb="5">
      <t>メイ</t>
    </rPh>
    <phoneticPr fontId="1"/>
  </si>
  <si>
    <t>○○大学○○サークル</t>
    <rPh sb="0" eb="6">
      <t>マルマルダイガクマルマル</t>
    </rPh>
    <phoneticPr fontId="1"/>
  </si>
  <si>
    <t>学祭での販売
SNSでの配信（週1回～2週間に1回）</t>
    <rPh sb="0" eb="2">
      <t>ガクサイ</t>
    </rPh>
    <rPh sb="4" eb="6">
      <t>ハンバイ</t>
    </rPh>
    <rPh sb="12" eb="14">
      <t>ハイシン</t>
    </rPh>
    <rPh sb="15" eb="16">
      <t>シュウ</t>
    </rPh>
    <rPh sb="17" eb="18">
      <t>カイ</t>
    </rPh>
    <rPh sb="20" eb="22">
      <t>シュウカン</t>
    </rPh>
    <rPh sb="24" eb="25">
      <t>カイ</t>
    </rPh>
    <phoneticPr fontId="1"/>
  </si>
  <si>
    <t>サークル活動費</t>
    <rPh sb="4" eb="7">
      <t>カツドウヒ</t>
    </rPh>
    <phoneticPr fontId="1"/>
  </si>
  <si>
    <t>材料費（野菜）：50,000円</t>
    <rPh sb="0" eb="3">
      <t>ザイリョウヒ</t>
    </rPh>
    <rPh sb="4" eb="6">
      <t>ヤサイ</t>
    </rPh>
    <rPh sb="14" eb="15">
      <t>エン</t>
    </rPh>
    <phoneticPr fontId="1"/>
  </si>
  <si>
    <t>使用料</t>
    <rPh sb="0" eb="3">
      <t>シヨウリョウ</t>
    </rPh>
    <phoneticPr fontId="1"/>
  </si>
  <si>
    <t>調理室使用料：20,000円</t>
    <rPh sb="0" eb="2">
      <t>チョウリ</t>
    </rPh>
    <rPh sb="2" eb="3">
      <t>シツ</t>
    </rPh>
    <rPh sb="3" eb="6">
      <t>シヨウリョウ</t>
    </rPh>
    <rPh sb="13" eb="14">
      <t>エン</t>
    </rPh>
    <phoneticPr fontId="1"/>
  </si>
  <si>
    <t>撮影機材レンタル：30,000円</t>
    <rPh sb="0" eb="4">
      <t>サツエイキザイ</t>
    </rPh>
    <rPh sb="15" eb="16">
      <t>エン</t>
    </rPh>
    <phoneticPr fontId="1"/>
  </si>
  <si>
    <t>材料費（イベント用）：20,000円</t>
    <rPh sb="0" eb="3">
      <t>ザイリョウヒ</t>
    </rPh>
    <rPh sb="8" eb="9">
      <t>ヨウ</t>
    </rPh>
    <rPh sb="17" eb="18">
      <t>エン</t>
    </rPh>
    <phoneticPr fontId="1"/>
  </si>
  <si>
    <t>テーマ○…　（プルダウンより選択）</t>
    <rPh sb="14" eb="16">
      <t>センタク</t>
    </rPh>
    <phoneticPr fontId="1"/>
  </si>
  <si>
    <t>地域産小麦を大学生へのPR</t>
    <rPh sb="0" eb="5">
      <t>チイキサンコムギ</t>
    </rPh>
    <rPh sb="6" eb="9">
      <t>ダイガクセイ</t>
    </rPh>
    <phoneticPr fontId="1"/>
  </si>
  <si>
    <t>連載形式で小麦の成長過程と、協力団体の取り組みを写真・動画で発信（サークルのInstagramアカウント）。
配信情報をコラボ商品のパッケージにも掲載。</t>
    <rPh sb="0" eb="4">
      <t>レンサイケイシキ</t>
    </rPh>
    <rPh sb="5" eb="7">
      <t>コムギ</t>
    </rPh>
    <rPh sb="8" eb="12">
      <t>セイチョウカテイ</t>
    </rPh>
    <rPh sb="14" eb="18">
      <t>キョウリョクダンタイ</t>
    </rPh>
    <rPh sb="19" eb="20">
      <t>ト</t>
    </rPh>
    <rPh sb="21" eb="22">
      <t>ク</t>
    </rPh>
    <rPh sb="24" eb="26">
      <t>シャシン</t>
    </rPh>
    <rPh sb="27" eb="29">
      <t>ドウガ</t>
    </rPh>
    <rPh sb="30" eb="32">
      <t>ハッシン</t>
    </rPh>
    <rPh sb="55" eb="57">
      <t>ハイシン</t>
    </rPh>
    <rPh sb="57" eb="59">
      <t>ジョウホウ</t>
    </rPh>
    <rPh sb="63" eb="65">
      <t>ショウヒン</t>
    </rPh>
    <rPh sb="73" eb="75">
      <t>ケイサイ</t>
    </rPh>
    <phoneticPr fontId="1"/>
  </si>
  <si>
    <t>学祭販売収益</t>
    <rPh sb="0" eb="6">
      <t>ガクサイハンバイシュウエキ</t>
    </rPh>
    <phoneticPr fontId="1"/>
  </si>
  <si>
    <t>200個×@100円</t>
    <rPh sb="3" eb="4">
      <t>コ</t>
    </rPh>
    <rPh sb="9" eb="10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</si>
</sst>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38" fontId="2" fillId="0" borderId="0" xfId="1" applyFont="1">
      <alignment vertical="center"/>
    </xf>
    <xf numFmtId="38" fontId="3" fillId="0" borderId="1" xfId="1" applyFont="1" applyBorder="1" applyAlignment="1">
      <alignment horizontal="center" vertical="center"/>
    </xf>
    <xf numFmtId="38" fontId="3" fillId="0" borderId="6" xfId="1" applyFont="1" applyBorder="1" applyAlignment="1" applyProtection="1">
      <alignment vertical="center"/>
      <protection locked="0"/>
    </xf>
    <xf numFmtId="38" fontId="3" fillId="0" borderId="7" xfId="1" applyFont="1" applyBorder="1" applyAlignment="1" applyProtection="1">
      <alignment vertical="center"/>
      <protection locked="0"/>
    </xf>
    <xf numFmtId="38" fontId="3" fillId="0" borderId="1" xfId="1" applyFont="1" applyBorder="1">
      <alignment vertical="center"/>
    </xf>
    <xf numFmtId="38" fontId="3" fillId="0" borderId="5" xfId="1" applyFont="1" applyBorder="1">
      <alignment vertical="center"/>
    </xf>
    <xf numFmtId="38" fontId="3" fillId="0" borderId="8" xfId="1" applyFont="1" applyBorder="1" applyAlignment="1" applyProtection="1">
      <alignment vertical="center"/>
      <protection locked="0"/>
    </xf>
    <xf numFmtId="38" fontId="3" fillId="0" borderId="11" xfId="1" applyFont="1" applyBorder="1" applyAlignment="1" applyProtection="1">
      <alignment vertical="center"/>
      <protection locked="0"/>
    </xf>
    <xf numFmtId="38" fontId="3" fillId="0" borderId="13" xfId="1" applyFont="1" applyBorder="1" applyAlignment="1" applyProtection="1">
      <alignment vertical="center"/>
      <protection locked="0"/>
    </xf>
    <xf numFmtId="38" fontId="3" fillId="0" borderId="7" xfId="1" applyFont="1" applyBorder="1">
      <alignment vertical="center"/>
    </xf>
    <xf numFmtId="38" fontId="0" fillId="0" borderId="0" xfId="1" applyFont="1">
      <alignment vertical="center"/>
    </xf>
    <xf numFmtId="0" fontId="3" fillId="0" borderId="16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 applyProtection="1">
      <alignment vertical="top"/>
      <protection locked="0"/>
    </xf>
    <xf numFmtId="0" fontId="3" fillId="0" borderId="9" xfId="0" applyFont="1" applyBorder="1" applyAlignment="1">
      <alignment horizontal="distributed" vertical="center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 applyAlignment="1">
      <alignment horizontal="distributed"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6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distributed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38" fontId="3" fillId="0" borderId="6" xfId="1" applyFont="1" applyBorder="1">
      <alignment vertical="center"/>
    </xf>
    <xf numFmtId="0" fontId="3" fillId="0" borderId="6" xfId="0" applyFont="1" applyBorder="1" applyAlignment="1">
      <alignment vertical="center" shrinkToFit="1"/>
    </xf>
    <xf numFmtId="0" fontId="6" fillId="0" borderId="10" xfId="0" applyFont="1" applyBorder="1">
      <alignment vertical="center"/>
    </xf>
    <xf numFmtId="38" fontId="6" fillId="0" borderId="5" xfId="1" applyFont="1" applyBorder="1">
      <alignment vertical="center"/>
    </xf>
    <xf numFmtId="38" fontId="6" fillId="0" borderId="6" xfId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0" fontId="7" fillId="0" borderId="5" xfId="0" applyFont="1" applyBorder="1" applyAlignment="1">
      <alignment vertical="center" shrinkToFit="1"/>
    </xf>
    <xf numFmtId="0" fontId="6" fillId="0" borderId="6" xfId="0" applyFont="1" applyBorder="1" applyAlignment="1">
      <alignment vertical="center" shrinkToFit="1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 applyProtection="1">
      <alignment vertical="top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3" fontId="3" fillId="0" borderId="16" xfId="0" applyNumberFormat="1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right" vertical="top"/>
    </xf>
    <xf numFmtId="0" fontId="3" fillId="0" borderId="8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3" fontId="3" fillId="0" borderId="7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distributed" vertical="center" wrapText="1"/>
    </xf>
    <xf numFmtId="0" fontId="3" fillId="0" borderId="7" xfId="0" applyFont="1" applyFill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vertical="center" wrapText="1"/>
      <protection locked="0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6" fillId="0" borderId="1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6" fillId="0" borderId="15" xfId="0" applyFont="1" applyBorder="1" applyAlignment="1" applyProtection="1">
      <alignment vertical="top" wrapText="1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3" fillId="0" borderId="7" xfId="0" applyFont="1" applyBorder="1" applyAlignment="1">
      <alignment horizontal="distributed" vertic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6" fillId="0" borderId="11" xfId="0" applyFont="1" applyBorder="1" applyAlignment="1" applyProtection="1">
      <alignment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15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22</xdr:row>
          <xdr:rowOff>9525</xdr:rowOff>
        </xdr:from>
        <xdr:to>
          <xdr:col>5</xdr:col>
          <xdr:colOff>0</xdr:colOff>
          <xdr:row>23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23</xdr:row>
          <xdr:rowOff>0</xdr:rowOff>
        </xdr:from>
        <xdr:to>
          <xdr:col>5</xdr:col>
          <xdr:colOff>9525</xdr:colOff>
          <xdr:row>24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24</xdr:row>
          <xdr:rowOff>9525</xdr:rowOff>
        </xdr:from>
        <xdr:to>
          <xdr:col>5</xdr:col>
          <xdr:colOff>0</xdr:colOff>
          <xdr:row>25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22</xdr:row>
          <xdr:rowOff>0</xdr:rowOff>
        </xdr:from>
        <xdr:to>
          <xdr:col>8</xdr:col>
          <xdr:colOff>9525</xdr:colOff>
          <xdr:row>23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5"/>
  <sheetViews>
    <sheetView tabSelected="1" zoomScale="85" zoomScaleNormal="85" workbookViewId="0">
      <selection activeCell="A5" sqref="A5:N6"/>
    </sheetView>
  </sheetViews>
  <sheetFormatPr defaultRowHeight="18.75" x14ac:dyDescent="0.4"/>
  <cols>
    <col min="1" max="2" width="6.25" customWidth="1"/>
    <col min="3" max="3" width="3.125" customWidth="1"/>
    <col min="4" max="4" width="6.25" customWidth="1"/>
    <col min="5" max="5" width="3.125" customWidth="1"/>
    <col min="6" max="6" width="6.25" customWidth="1"/>
    <col min="7" max="7" width="15.125" bestFit="1" customWidth="1"/>
    <col min="8" max="10" width="3.125" customWidth="1"/>
    <col min="11" max="11" width="6.25" customWidth="1"/>
    <col min="12" max="12" width="3.25" customWidth="1"/>
    <col min="13" max="13" width="6.25" customWidth="1"/>
    <col min="14" max="14" width="3.125" customWidth="1"/>
  </cols>
  <sheetData>
    <row r="1" spans="1:16" ht="22.5" customHeight="1" x14ac:dyDescent="0.4">
      <c r="A1" s="73" t="s">
        <v>4</v>
      </c>
      <c r="B1" s="73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6" ht="22.5" customHeight="1" x14ac:dyDescent="0.4">
      <c r="A2" s="1"/>
      <c r="B2" s="1"/>
      <c r="C2" s="1"/>
      <c r="D2" s="1"/>
      <c r="F2" s="1"/>
      <c r="G2" s="78">
        <v>2024</v>
      </c>
      <c r="H2" s="78"/>
      <c r="I2" s="78"/>
      <c r="J2" s="1" t="s">
        <v>1</v>
      </c>
      <c r="K2" s="12">
        <v>7</v>
      </c>
      <c r="L2" s="1" t="s">
        <v>2</v>
      </c>
      <c r="M2" s="12">
        <v>1</v>
      </c>
      <c r="N2" s="1" t="s">
        <v>3</v>
      </c>
      <c r="P2" s="1"/>
    </row>
    <row r="3" spans="1:16" ht="22.5" customHeight="1" x14ac:dyDescent="0.4">
      <c r="A3" s="59" t="s">
        <v>0</v>
      </c>
      <c r="B3" s="59"/>
      <c r="C3" s="59"/>
      <c r="D3" s="59"/>
      <c r="E3" s="1"/>
      <c r="F3" s="1"/>
      <c r="G3" s="1"/>
      <c r="H3" s="1"/>
      <c r="I3" s="1"/>
      <c r="J3" s="1"/>
      <c r="K3" s="1"/>
      <c r="L3" s="1"/>
      <c r="M3" s="1"/>
      <c r="N3" s="1"/>
      <c r="P3" s="1"/>
    </row>
    <row r="4" spans="1:16" ht="15" customHeight="1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1"/>
    </row>
    <row r="5" spans="1:16" ht="22.5" customHeight="1" x14ac:dyDescent="0.4">
      <c r="A5" s="74" t="s">
        <v>65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P5" s="1"/>
    </row>
    <row r="6" spans="1:16" ht="22.5" customHeight="1" x14ac:dyDescent="0.4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P6" s="1"/>
    </row>
    <row r="7" spans="1:16" ht="15" customHeight="1" x14ac:dyDescent="0.4">
      <c r="P7" s="1"/>
    </row>
    <row r="8" spans="1:16" ht="22.5" customHeight="1" x14ac:dyDescent="0.4">
      <c r="A8" s="75" t="s">
        <v>5</v>
      </c>
      <c r="B8" s="76" t="s">
        <v>6</v>
      </c>
      <c r="C8" s="76"/>
      <c r="D8" s="77"/>
      <c r="E8" s="4" t="s">
        <v>7</v>
      </c>
      <c r="F8" s="68" t="s">
        <v>77</v>
      </c>
      <c r="G8" s="68"/>
      <c r="H8" s="62"/>
      <c r="I8" s="62"/>
      <c r="J8" s="62"/>
      <c r="K8" s="62"/>
      <c r="L8" s="62"/>
      <c r="M8" s="62"/>
      <c r="N8" s="63"/>
      <c r="P8" s="1"/>
    </row>
    <row r="9" spans="1:16" ht="22.5" customHeight="1" x14ac:dyDescent="0.4">
      <c r="A9" s="75"/>
      <c r="B9" s="76"/>
      <c r="C9" s="76"/>
      <c r="D9" s="77"/>
      <c r="E9" s="72" t="s">
        <v>78</v>
      </c>
      <c r="F9" s="72"/>
      <c r="G9" s="72"/>
      <c r="H9" s="72"/>
      <c r="I9" s="72"/>
      <c r="J9" s="72"/>
      <c r="K9" s="72"/>
      <c r="L9" s="72"/>
      <c r="M9" s="72"/>
      <c r="N9" s="72"/>
    </row>
    <row r="10" spans="1:16" ht="22.5" customHeight="1" x14ac:dyDescent="0.4">
      <c r="A10" s="75"/>
      <c r="B10" s="76"/>
      <c r="C10" s="76"/>
      <c r="D10" s="77"/>
      <c r="E10" s="72"/>
      <c r="F10" s="72"/>
      <c r="G10" s="72"/>
      <c r="H10" s="72"/>
      <c r="I10" s="72"/>
      <c r="J10" s="72"/>
      <c r="K10" s="72"/>
      <c r="L10" s="72"/>
      <c r="M10" s="72"/>
      <c r="N10" s="72"/>
    </row>
    <row r="11" spans="1:16" ht="22.5" customHeight="1" x14ac:dyDescent="0.4">
      <c r="A11" s="75"/>
      <c r="B11" s="76" t="s">
        <v>8</v>
      </c>
      <c r="C11" s="76"/>
      <c r="D11" s="77"/>
      <c r="E11" s="69" t="s">
        <v>79</v>
      </c>
      <c r="F11" s="70"/>
      <c r="G11" s="70"/>
      <c r="H11" s="70"/>
      <c r="I11" s="70"/>
      <c r="J11" s="70"/>
      <c r="K11" s="70"/>
      <c r="L11" s="70"/>
      <c r="M11" s="70"/>
      <c r="N11" s="71"/>
    </row>
    <row r="12" spans="1:16" ht="22.5" customHeight="1" x14ac:dyDescent="0.4">
      <c r="A12" s="75"/>
      <c r="B12" s="76" t="s">
        <v>9</v>
      </c>
      <c r="C12" s="76"/>
      <c r="D12" s="77"/>
      <c r="E12" s="69" t="s">
        <v>80</v>
      </c>
      <c r="F12" s="70"/>
      <c r="G12" s="70"/>
      <c r="H12" s="70"/>
      <c r="I12" s="70"/>
      <c r="J12" s="70"/>
      <c r="K12" s="70"/>
      <c r="L12" s="70"/>
      <c r="M12" s="70"/>
      <c r="N12" s="71"/>
    </row>
    <row r="13" spans="1:16" ht="15" customHeight="1" x14ac:dyDescent="0.4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</row>
    <row r="14" spans="1:16" ht="22.5" customHeight="1" x14ac:dyDescent="0.4">
      <c r="A14" s="81">
        <v>2024</v>
      </c>
      <c r="B14" s="81"/>
      <c r="C14" s="30" t="s">
        <v>1</v>
      </c>
      <c r="D14" s="31">
        <v>6</v>
      </c>
      <c r="E14" s="30" t="s">
        <v>10</v>
      </c>
      <c r="F14" s="31">
        <v>20</v>
      </c>
      <c r="G14" s="30" t="s">
        <v>66</v>
      </c>
      <c r="H14" s="64">
        <v>9999</v>
      </c>
      <c r="I14" s="64"/>
      <c r="J14" s="60" t="s">
        <v>69</v>
      </c>
      <c r="K14" s="60"/>
      <c r="L14" s="60"/>
      <c r="M14" s="60"/>
      <c r="N14" s="60"/>
    </row>
    <row r="15" spans="1:16" ht="22.5" customHeight="1" x14ac:dyDescent="0.4">
      <c r="A15" s="60" t="s">
        <v>70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</row>
    <row r="16" spans="1:16" ht="22.5" customHeight="1" x14ac:dyDescent="0.4">
      <c r="A16" s="60" t="s">
        <v>71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</row>
    <row r="17" spans="1:14" ht="15" customHeight="1" x14ac:dyDescent="0.4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1:14" ht="22.5" customHeight="1" x14ac:dyDescent="0.4">
      <c r="A18" s="61" t="s">
        <v>11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</row>
    <row r="19" spans="1:14" ht="37.5" customHeight="1" x14ac:dyDescent="0.4">
      <c r="A19" s="82" t="s">
        <v>67</v>
      </c>
      <c r="B19" s="83"/>
      <c r="C19" s="83"/>
      <c r="D19" s="84"/>
      <c r="E19" s="65" t="s">
        <v>73</v>
      </c>
      <c r="F19" s="66"/>
      <c r="G19" s="66"/>
      <c r="H19" s="66"/>
      <c r="I19" s="66"/>
      <c r="J19" s="66"/>
      <c r="K19" s="66"/>
      <c r="L19" s="66"/>
      <c r="M19" s="66"/>
      <c r="N19" s="67"/>
    </row>
    <row r="20" spans="1:14" ht="22.5" customHeight="1" x14ac:dyDescent="0.4">
      <c r="A20" s="82" t="s">
        <v>74</v>
      </c>
      <c r="B20" s="83"/>
      <c r="C20" s="83"/>
      <c r="D20" s="84"/>
      <c r="E20" s="90" t="s">
        <v>75</v>
      </c>
      <c r="F20" s="91"/>
      <c r="G20" s="79">
        <v>100000</v>
      </c>
      <c r="H20" s="80"/>
      <c r="I20" s="80"/>
      <c r="J20" s="80"/>
      <c r="K20" s="80"/>
      <c r="L20" s="80"/>
      <c r="M20" s="80"/>
      <c r="N20" s="80"/>
    </row>
    <row r="21" spans="1:14" ht="22.5" customHeight="1" x14ac:dyDescent="0.4">
      <c r="A21" s="85"/>
      <c r="B21" s="86"/>
      <c r="C21" s="86"/>
      <c r="D21" s="87"/>
      <c r="E21" s="88" t="s">
        <v>76</v>
      </c>
      <c r="F21" s="89"/>
      <c r="G21" s="92">
        <v>100000</v>
      </c>
      <c r="H21" s="93"/>
      <c r="I21" s="93"/>
      <c r="J21" s="93"/>
      <c r="K21" s="93"/>
      <c r="L21" s="93"/>
      <c r="M21" s="93"/>
      <c r="N21" s="93"/>
    </row>
    <row r="22" spans="1:14" ht="67.5" customHeight="1" x14ac:dyDescent="0.4">
      <c r="A22" s="54" t="s">
        <v>72</v>
      </c>
      <c r="B22" s="54"/>
      <c r="C22" s="54"/>
      <c r="D22" s="54"/>
      <c r="E22" s="58" t="s">
        <v>91</v>
      </c>
      <c r="F22" s="58"/>
      <c r="G22" s="58"/>
      <c r="H22" s="58"/>
      <c r="I22" s="58"/>
      <c r="J22" s="58"/>
      <c r="K22" s="58"/>
      <c r="L22" s="58"/>
      <c r="M22" s="58"/>
      <c r="N22" s="58"/>
    </row>
    <row r="23" spans="1:14" ht="22.5" customHeight="1" x14ac:dyDescent="0.4">
      <c r="A23" s="54" t="s">
        <v>13</v>
      </c>
      <c r="B23" s="54"/>
      <c r="C23" s="54"/>
      <c r="D23" s="54"/>
      <c r="E23" s="4"/>
      <c r="F23" s="56" t="s">
        <v>14</v>
      </c>
      <c r="G23" s="56"/>
      <c r="H23" s="32"/>
      <c r="I23" s="56" t="s">
        <v>15</v>
      </c>
      <c r="J23" s="56"/>
      <c r="K23" s="56"/>
      <c r="L23" s="56"/>
      <c r="M23" s="56"/>
      <c r="N23" s="57"/>
    </row>
    <row r="24" spans="1:14" ht="22.5" customHeight="1" x14ac:dyDescent="0.4">
      <c r="A24" s="54"/>
      <c r="B24" s="54"/>
      <c r="C24" s="54"/>
      <c r="D24" s="54"/>
      <c r="E24" s="33"/>
      <c r="F24" s="52" t="s">
        <v>16</v>
      </c>
      <c r="G24" s="52"/>
      <c r="H24" s="34" t="s">
        <v>17</v>
      </c>
      <c r="I24" s="55"/>
      <c r="J24" s="55"/>
      <c r="K24" s="55"/>
      <c r="L24" s="55"/>
      <c r="M24" s="55"/>
      <c r="N24" s="35" t="s">
        <v>18</v>
      </c>
    </row>
    <row r="25" spans="1:14" ht="22.5" customHeight="1" x14ac:dyDescent="0.4">
      <c r="A25" s="54"/>
      <c r="B25" s="54"/>
      <c r="C25" s="54"/>
      <c r="D25" s="54"/>
      <c r="E25" s="36"/>
      <c r="F25" s="53" t="s">
        <v>19</v>
      </c>
      <c r="G25" s="53"/>
      <c r="H25" s="37"/>
      <c r="I25" s="38"/>
      <c r="J25" s="38"/>
      <c r="K25" s="38"/>
      <c r="L25" s="38"/>
      <c r="M25" s="38"/>
      <c r="N25" s="39"/>
    </row>
  </sheetData>
  <sheetProtection selectLockedCells="1"/>
  <mergeCells count="35">
    <mergeCell ref="G20:N20"/>
    <mergeCell ref="A14:B14"/>
    <mergeCell ref="A19:D19"/>
    <mergeCell ref="A20:D21"/>
    <mergeCell ref="E21:F21"/>
    <mergeCell ref="E20:F20"/>
    <mergeCell ref="G21:N21"/>
    <mergeCell ref="A1:B1"/>
    <mergeCell ref="A5:N6"/>
    <mergeCell ref="A8:A12"/>
    <mergeCell ref="B8:D10"/>
    <mergeCell ref="B11:D11"/>
    <mergeCell ref="B12:D12"/>
    <mergeCell ref="G2:I2"/>
    <mergeCell ref="E22:N22"/>
    <mergeCell ref="A22:D22"/>
    <mergeCell ref="A3:D3"/>
    <mergeCell ref="F23:G23"/>
    <mergeCell ref="A16:N16"/>
    <mergeCell ref="A15:N15"/>
    <mergeCell ref="A18:N18"/>
    <mergeCell ref="H8:N8"/>
    <mergeCell ref="H14:I14"/>
    <mergeCell ref="J14:N14"/>
    <mergeCell ref="E19:N19"/>
    <mergeCell ref="F8:G8"/>
    <mergeCell ref="E12:N12"/>
    <mergeCell ref="E11:N11"/>
    <mergeCell ref="E10:N10"/>
    <mergeCell ref="E9:N9"/>
    <mergeCell ref="F24:G24"/>
    <mergeCell ref="F25:G25"/>
    <mergeCell ref="A23:D25"/>
    <mergeCell ref="I24:M24"/>
    <mergeCell ref="I23:N23"/>
  </mergeCells>
  <phoneticPr fontId="1"/>
  <dataValidations count="1">
    <dataValidation imeMode="off" allowBlank="1" showInputMessage="1" showErrorMessage="1" sqref="F2 F14 K2 M2 F8:G8 H14:I14 D14"/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4</xdr:col>
                    <xdr:colOff>9525</xdr:colOff>
                    <xdr:row>22</xdr:row>
                    <xdr:rowOff>9525</xdr:rowOff>
                  </from>
                  <to>
                    <xdr:col>5</xdr:col>
                    <xdr:colOff>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4</xdr:col>
                    <xdr:colOff>9525</xdr:colOff>
                    <xdr:row>23</xdr:row>
                    <xdr:rowOff>0</xdr:rowOff>
                  </from>
                  <to>
                    <xdr:col>5</xdr:col>
                    <xdr:colOff>9525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4</xdr:col>
                    <xdr:colOff>9525</xdr:colOff>
                    <xdr:row>24</xdr:row>
                    <xdr:rowOff>9525</xdr:rowOff>
                  </from>
                  <to>
                    <xdr:col>5</xdr:col>
                    <xdr:colOff>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7</xdr:col>
                    <xdr:colOff>9525</xdr:colOff>
                    <xdr:row>22</xdr:row>
                    <xdr:rowOff>0</xdr:rowOff>
                  </from>
                  <to>
                    <xdr:col>8</xdr:col>
                    <xdr:colOff>9525</xdr:colOff>
                    <xdr:row>23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zoomScale="85" zoomScaleNormal="85" workbookViewId="0">
      <selection activeCell="D12" sqref="D12:F12"/>
    </sheetView>
  </sheetViews>
  <sheetFormatPr defaultRowHeight="18.75" x14ac:dyDescent="0.4"/>
  <cols>
    <col min="1" max="1" width="15" customWidth="1"/>
    <col min="2" max="2" width="3.875" customWidth="1"/>
    <col min="3" max="3" width="14.875" customWidth="1"/>
    <col min="4" max="4" width="3.75" customWidth="1"/>
    <col min="5" max="5" width="14.875" customWidth="1"/>
    <col min="6" max="7" width="3.75" customWidth="1"/>
    <col min="8" max="8" width="14.875" customWidth="1"/>
    <col min="9" max="9" width="3.75" customWidth="1"/>
    <col min="12" max="18" width="0" hidden="1" customWidth="1"/>
  </cols>
  <sheetData>
    <row r="1" spans="1:18" ht="19.5" x14ac:dyDescent="0.4">
      <c r="A1" s="1" t="s">
        <v>20</v>
      </c>
      <c r="B1" s="1"/>
      <c r="C1" s="1"/>
      <c r="D1" s="1"/>
      <c r="E1" s="1"/>
      <c r="F1" s="1"/>
      <c r="G1" s="1"/>
      <c r="H1" s="1"/>
      <c r="I1" s="1"/>
      <c r="L1" s="1" t="s">
        <v>110</v>
      </c>
      <c r="M1" s="1" t="s">
        <v>111</v>
      </c>
      <c r="N1" s="1" t="s">
        <v>112</v>
      </c>
      <c r="O1" s="1" t="s">
        <v>113</v>
      </c>
      <c r="P1" s="1" t="s">
        <v>114</v>
      </c>
      <c r="Q1" s="1" t="s">
        <v>115</v>
      </c>
      <c r="R1" s="1" t="s">
        <v>116</v>
      </c>
    </row>
    <row r="2" spans="1:18" ht="15" customHeight="1" x14ac:dyDescent="0.4">
      <c r="A2" s="1"/>
      <c r="B2" s="1"/>
      <c r="C2" s="1"/>
      <c r="D2" s="1"/>
      <c r="E2" s="1"/>
      <c r="F2" s="1"/>
      <c r="G2" s="1"/>
      <c r="H2" s="1"/>
      <c r="I2" s="1"/>
      <c r="L2" t="s">
        <v>40</v>
      </c>
      <c r="M2" t="s">
        <v>41</v>
      </c>
      <c r="N2" t="s">
        <v>42</v>
      </c>
      <c r="O2" t="s">
        <v>16</v>
      </c>
    </row>
    <row r="3" spans="1:18" ht="22.5" customHeight="1" x14ac:dyDescent="0.4">
      <c r="A3" s="94" t="s">
        <v>14</v>
      </c>
      <c r="B3" s="94"/>
      <c r="C3" s="94"/>
      <c r="D3" s="94"/>
      <c r="E3" s="94"/>
      <c r="F3" s="94"/>
      <c r="G3" s="94"/>
      <c r="H3" s="94"/>
      <c r="I3" s="94"/>
      <c r="L3" t="s">
        <v>43</v>
      </c>
      <c r="M3" t="s">
        <v>44</v>
      </c>
      <c r="N3" t="s">
        <v>45</v>
      </c>
      <c r="O3" t="s">
        <v>46</v>
      </c>
      <c r="P3" t="s">
        <v>16</v>
      </c>
    </row>
    <row r="4" spans="1:18" ht="15" customHeight="1" x14ac:dyDescent="0.4">
      <c r="A4" s="1"/>
      <c r="B4" s="1"/>
      <c r="C4" s="1"/>
      <c r="D4" s="1"/>
      <c r="E4" s="1"/>
      <c r="F4" s="1"/>
      <c r="G4" s="1"/>
      <c r="H4" s="1"/>
      <c r="I4" s="1"/>
      <c r="L4" t="s">
        <v>47</v>
      </c>
      <c r="M4" t="s">
        <v>48</v>
      </c>
      <c r="N4" t="s">
        <v>49</v>
      </c>
      <c r="O4" t="s">
        <v>50</v>
      </c>
      <c r="P4" t="s">
        <v>51</v>
      </c>
    </row>
    <row r="5" spans="1:18" ht="22.5" customHeight="1" x14ac:dyDescent="0.4">
      <c r="A5" s="11" t="s">
        <v>12</v>
      </c>
      <c r="B5" s="58" t="s">
        <v>117</v>
      </c>
      <c r="C5" s="58"/>
      <c r="D5" s="58"/>
      <c r="E5" s="58"/>
      <c r="F5" s="58"/>
      <c r="G5" s="58"/>
      <c r="H5" s="58"/>
      <c r="I5" s="58"/>
      <c r="J5" s="5"/>
    </row>
    <row r="6" spans="1:18" ht="22.5" customHeight="1" x14ac:dyDescent="0.4">
      <c r="A6" s="11" t="s">
        <v>21</v>
      </c>
      <c r="B6" s="72" t="s">
        <v>118</v>
      </c>
      <c r="C6" s="72"/>
      <c r="D6" s="72"/>
      <c r="E6" s="72"/>
      <c r="F6" s="72"/>
      <c r="G6" s="72"/>
      <c r="H6" s="72"/>
      <c r="I6" s="72"/>
      <c r="J6" s="5"/>
    </row>
    <row r="7" spans="1:18" ht="22.5" customHeight="1" x14ac:dyDescent="0.4">
      <c r="A7" s="11" t="s">
        <v>52</v>
      </c>
      <c r="B7" s="65" t="s">
        <v>126</v>
      </c>
      <c r="C7" s="66"/>
      <c r="D7" s="66"/>
      <c r="E7" s="66"/>
      <c r="F7" s="66"/>
      <c r="G7" s="66"/>
      <c r="H7" s="66"/>
      <c r="I7" s="67"/>
      <c r="J7" s="5"/>
    </row>
    <row r="8" spans="1:18" ht="22.5" customHeight="1" x14ac:dyDescent="0.4">
      <c r="A8" s="11" t="s">
        <v>53</v>
      </c>
      <c r="B8" s="65" t="s">
        <v>127</v>
      </c>
      <c r="C8" s="66"/>
      <c r="D8" s="66"/>
      <c r="E8" s="66"/>
      <c r="F8" s="66"/>
      <c r="G8" s="66"/>
      <c r="H8" s="66"/>
      <c r="I8" s="67"/>
      <c r="J8" s="5"/>
    </row>
    <row r="9" spans="1:18" ht="22.5" customHeight="1" x14ac:dyDescent="0.4">
      <c r="A9" s="11" t="s">
        <v>54</v>
      </c>
      <c r="B9" s="65" t="s">
        <v>81</v>
      </c>
      <c r="C9" s="66"/>
      <c r="D9" s="66"/>
      <c r="E9" s="66"/>
      <c r="F9" s="66"/>
      <c r="G9" s="66"/>
      <c r="H9" s="66"/>
      <c r="I9" s="67"/>
      <c r="J9" s="5"/>
    </row>
    <row r="10" spans="1:18" ht="22.5" customHeight="1" x14ac:dyDescent="0.4">
      <c r="A10" s="11" t="s">
        <v>55</v>
      </c>
      <c r="B10" s="65" t="s">
        <v>82</v>
      </c>
      <c r="C10" s="66"/>
      <c r="D10" s="66"/>
      <c r="E10" s="66"/>
      <c r="F10" s="66"/>
      <c r="G10" s="66"/>
      <c r="H10" s="66"/>
      <c r="I10" s="67"/>
      <c r="J10" s="5"/>
    </row>
    <row r="11" spans="1:18" ht="23.25" customHeight="1" x14ac:dyDescent="0.4">
      <c r="A11" s="95" t="s">
        <v>56</v>
      </c>
      <c r="B11" s="97" t="s">
        <v>57</v>
      </c>
      <c r="C11" s="98"/>
      <c r="D11" s="77" t="s">
        <v>40</v>
      </c>
      <c r="E11" s="62"/>
      <c r="F11" s="62"/>
      <c r="G11" s="42" t="s">
        <v>17</v>
      </c>
      <c r="H11" s="42"/>
      <c r="I11" s="43" t="s">
        <v>18</v>
      </c>
      <c r="J11" s="5"/>
    </row>
    <row r="12" spans="1:18" ht="23.25" customHeight="1" x14ac:dyDescent="0.4">
      <c r="A12" s="96"/>
      <c r="B12" s="97" t="s">
        <v>58</v>
      </c>
      <c r="C12" s="98"/>
      <c r="D12" s="77" t="s">
        <v>43</v>
      </c>
      <c r="E12" s="62"/>
      <c r="F12" s="62"/>
      <c r="G12" s="42" t="s">
        <v>17</v>
      </c>
      <c r="H12" s="42"/>
      <c r="I12" s="43" t="s">
        <v>18</v>
      </c>
      <c r="J12" s="5"/>
    </row>
    <row r="13" spans="1:18" ht="23.25" customHeight="1" x14ac:dyDescent="0.4">
      <c r="A13" s="27" t="s">
        <v>59</v>
      </c>
      <c r="B13" s="110" t="s">
        <v>50</v>
      </c>
      <c r="C13" s="111"/>
      <c r="D13" s="111"/>
      <c r="E13" s="111"/>
      <c r="F13" s="111"/>
      <c r="G13" s="111"/>
      <c r="H13" s="111"/>
      <c r="I13" s="112"/>
      <c r="J13" s="5"/>
    </row>
    <row r="14" spans="1:18" ht="23.25" customHeight="1" x14ac:dyDescent="0.4">
      <c r="A14" s="28" t="s">
        <v>60</v>
      </c>
      <c r="B14" s="113" t="s">
        <v>83</v>
      </c>
      <c r="C14" s="114"/>
      <c r="D14" s="114"/>
      <c r="E14" s="114"/>
      <c r="F14" s="114"/>
      <c r="G14" s="114"/>
      <c r="H14" s="114"/>
      <c r="I14" s="115"/>
      <c r="J14" s="5"/>
    </row>
    <row r="15" spans="1:18" ht="23.25" customHeight="1" x14ac:dyDescent="0.4">
      <c r="A15" s="99"/>
      <c r="B15" s="101" t="s">
        <v>61</v>
      </c>
      <c r="C15" s="52"/>
      <c r="D15" s="52" t="s">
        <v>85</v>
      </c>
      <c r="E15" s="52"/>
      <c r="F15" s="52"/>
      <c r="G15" s="52"/>
      <c r="H15" s="52"/>
      <c r="I15" s="102"/>
      <c r="J15" s="5"/>
    </row>
    <row r="16" spans="1:18" ht="72" customHeight="1" x14ac:dyDescent="0.4">
      <c r="A16" s="100"/>
      <c r="B16" s="103" t="s">
        <v>62</v>
      </c>
      <c r="C16" s="53"/>
      <c r="D16" s="104" t="s">
        <v>86</v>
      </c>
      <c r="E16" s="104"/>
      <c r="F16" s="104"/>
      <c r="G16" s="104"/>
      <c r="H16" s="104"/>
      <c r="I16" s="105"/>
      <c r="J16" s="5"/>
    </row>
    <row r="17" spans="1:10" ht="23.25" customHeight="1" x14ac:dyDescent="0.4">
      <c r="A17" s="100"/>
      <c r="B17" s="101" t="s">
        <v>63</v>
      </c>
      <c r="C17" s="52"/>
      <c r="D17" s="56" t="s">
        <v>87</v>
      </c>
      <c r="E17" s="56"/>
      <c r="F17" s="56"/>
      <c r="G17" s="56"/>
      <c r="H17" s="56"/>
      <c r="I17" s="57"/>
      <c r="J17" s="5"/>
    </row>
    <row r="18" spans="1:10" ht="72" customHeight="1" x14ac:dyDescent="0.4">
      <c r="A18" s="100"/>
      <c r="B18" s="103" t="s">
        <v>62</v>
      </c>
      <c r="C18" s="53"/>
      <c r="D18" s="104" t="s">
        <v>88</v>
      </c>
      <c r="E18" s="104"/>
      <c r="F18" s="104"/>
      <c r="G18" s="104"/>
      <c r="H18" s="104"/>
      <c r="I18" s="105"/>
      <c r="J18" s="5"/>
    </row>
    <row r="19" spans="1:10" ht="23.25" customHeight="1" x14ac:dyDescent="0.4">
      <c r="A19" s="100"/>
      <c r="B19" s="101" t="s">
        <v>64</v>
      </c>
      <c r="C19" s="52"/>
      <c r="D19" s="56" t="s">
        <v>89</v>
      </c>
      <c r="E19" s="56"/>
      <c r="F19" s="56"/>
      <c r="G19" s="56"/>
      <c r="H19" s="56"/>
      <c r="I19" s="57"/>
      <c r="J19" s="5"/>
    </row>
    <row r="20" spans="1:10" ht="88.5" customHeight="1" x14ac:dyDescent="0.4">
      <c r="A20" s="100"/>
      <c r="B20" s="103" t="s">
        <v>62</v>
      </c>
      <c r="C20" s="53"/>
      <c r="D20" s="106" t="s">
        <v>128</v>
      </c>
      <c r="E20" s="106"/>
      <c r="F20" s="106"/>
      <c r="G20" s="106"/>
      <c r="H20" s="106"/>
      <c r="I20" s="107"/>
      <c r="J20" s="5"/>
    </row>
    <row r="21" spans="1:10" ht="22.5" customHeight="1" x14ac:dyDescent="0.4">
      <c r="A21" s="40"/>
      <c r="B21" s="120" t="s">
        <v>84</v>
      </c>
      <c r="C21" s="56"/>
      <c r="D21" s="116" t="s">
        <v>90</v>
      </c>
      <c r="E21" s="116"/>
      <c r="F21" s="116"/>
      <c r="G21" s="116"/>
      <c r="H21" s="116"/>
      <c r="I21" s="117"/>
      <c r="J21" s="5"/>
    </row>
    <row r="22" spans="1:10" ht="87" customHeight="1" x14ac:dyDescent="0.4">
      <c r="A22" s="41"/>
      <c r="B22" s="103" t="s">
        <v>62</v>
      </c>
      <c r="C22" s="53"/>
      <c r="D22" s="118" t="s">
        <v>92</v>
      </c>
      <c r="E22" s="118"/>
      <c r="F22" s="118"/>
      <c r="G22" s="118"/>
      <c r="H22" s="118"/>
      <c r="I22" s="119"/>
      <c r="J22" s="5"/>
    </row>
    <row r="23" spans="1:10" ht="22.5" customHeight="1" x14ac:dyDescent="0.4">
      <c r="A23" s="121" t="s">
        <v>23</v>
      </c>
      <c r="B23" s="135" t="s">
        <v>24</v>
      </c>
      <c r="C23" s="135"/>
      <c r="D23" s="136" t="s">
        <v>22</v>
      </c>
      <c r="E23" s="136"/>
      <c r="F23" s="136"/>
      <c r="G23" s="136"/>
      <c r="H23" s="136"/>
      <c r="I23" s="136"/>
      <c r="J23" s="6"/>
    </row>
    <row r="24" spans="1:10" ht="22.5" customHeight="1" x14ac:dyDescent="0.4">
      <c r="A24" s="54"/>
      <c r="B24" s="80" t="s">
        <v>93</v>
      </c>
      <c r="C24" s="80"/>
      <c r="D24" s="137" t="s">
        <v>94</v>
      </c>
      <c r="E24" s="137"/>
      <c r="F24" s="137"/>
      <c r="G24" s="137"/>
      <c r="H24" s="137"/>
      <c r="I24" s="137"/>
      <c r="J24" s="6"/>
    </row>
    <row r="25" spans="1:10" ht="22.5" customHeight="1" x14ac:dyDescent="0.4">
      <c r="A25" s="54"/>
      <c r="B25" s="108" t="s">
        <v>95</v>
      </c>
      <c r="C25" s="108"/>
      <c r="D25" s="109" t="s">
        <v>96</v>
      </c>
      <c r="E25" s="109"/>
      <c r="F25" s="109"/>
      <c r="G25" s="109"/>
      <c r="H25" s="109"/>
      <c r="I25" s="109"/>
      <c r="J25" s="6"/>
    </row>
    <row r="26" spans="1:10" ht="22.5" customHeight="1" x14ac:dyDescent="0.4">
      <c r="A26" s="54"/>
      <c r="B26" s="108" t="s">
        <v>95</v>
      </c>
      <c r="C26" s="108"/>
      <c r="D26" s="109" t="s">
        <v>97</v>
      </c>
      <c r="E26" s="109"/>
      <c r="F26" s="109"/>
      <c r="G26" s="109"/>
      <c r="H26" s="109"/>
      <c r="I26" s="109"/>
      <c r="J26" s="6"/>
    </row>
    <row r="27" spans="1:10" ht="45.75" customHeight="1" x14ac:dyDescent="0.4">
      <c r="A27" s="54"/>
      <c r="B27" s="108" t="s">
        <v>98</v>
      </c>
      <c r="C27" s="108"/>
      <c r="D27" s="109" t="s">
        <v>119</v>
      </c>
      <c r="E27" s="109"/>
      <c r="F27" s="109"/>
      <c r="G27" s="109"/>
      <c r="H27" s="109"/>
      <c r="I27" s="109"/>
      <c r="J27" s="6"/>
    </row>
    <row r="28" spans="1:10" ht="22.5" customHeight="1" x14ac:dyDescent="0.4">
      <c r="A28" s="54"/>
      <c r="B28" s="128" t="s">
        <v>99</v>
      </c>
      <c r="C28" s="129"/>
      <c r="D28" s="130" t="s">
        <v>100</v>
      </c>
      <c r="E28" s="131"/>
      <c r="F28" s="131"/>
      <c r="G28" s="131"/>
      <c r="H28" s="131"/>
      <c r="I28" s="132"/>
      <c r="J28" s="6"/>
    </row>
    <row r="29" spans="1:10" ht="22.5" customHeight="1" x14ac:dyDescent="0.4">
      <c r="A29" s="54"/>
      <c r="B29" s="128" t="s">
        <v>109</v>
      </c>
      <c r="C29" s="129"/>
      <c r="D29" s="130" t="s">
        <v>101</v>
      </c>
      <c r="E29" s="131"/>
      <c r="F29" s="131"/>
      <c r="G29" s="131"/>
      <c r="H29" s="131"/>
      <c r="I29" s="132"/>
      <c r="J29" s="6"/>
    </row>
    <row r="30" spans="1:10" ht="22.5" customHeight="1" x14ac:dyDescent="0.4">
      <c r="A30" s="54"/>
      <c r="B30" s="133" t="s">
        <v>109</v>
      </c>
      <c r="C30" s="133"/>
      <c r="D30" s="134" t="s">
        <v>102</v>
      </c>
      <c r="E30" s="134"/>
      <c r="F30" s="134"/>
      <c r="G30" s="134"/>
      <c r="H30" s="134"/>
      <c r="I30" s="134"/>
      <c r="J30" s="6"/>
    </row>
    <row r="31" spans="1:10" ht="19.5" x14ac:dyDescent="0.4">
      <c r="A31" s="121" t="s">
        <v>25</v>
      </c>
      <c r="B31" s="122" t="s">
        <v>26</v>
      </c>
      <c r="C31" s="123"/>
      <c r="D31" s="123"/>
      <c r="E31" s="123"/>
      <c r="F31" s="123"/>
      <c r="G31" s="123"/>
      <c r="H31" s="123"/>
      <c r="I31" s="124"/>
    </row>
    <row r="32" spans="1:10" ht="45" customHeight="1" x14ac:dyDescent="0.4">
      <c r="A32" s="121"/>
      <c r="B32" s="125" t="s">
        <v>103</v>
      </c>
      <c r="C32" s="126"/>
      <c r="D32" s="126"/>
      <c r="E32" s="126"/>
      <c r="F32" s="126"/>
      <c r="G32" s="126"/>
      <c r="H32" s="126"/>
      <c r="I32" s="127"/>
    </row>
  </sheetData>
  <sheetProtection selectLockedCells="1"/>
  <mergeCells count="51">
    <mergeCell ref="A31:A32"/>
    <mergeCell ref="B31:I31"/>
    <mergeCell ref="B32:I32"/>
    <mergeCell ref="B28:C28"/>
    <mergeCell ref="D28:I28"/>
    <mergeCell ref="B29:C29"/>
    <mergeCell ref="D29:I29"/>
    <mergeCell ref="B30:C30"/>
    <mergeCell ref="D30:I30"/>
    <mergeCell ref="A23:A30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  <mergeCell ref="B13:I13"/>
    <mergeCell ref="B14:I14"/>
    <mergeCell ref="D21:I21"/>
    <mergeCell ref="D22:I22"/>
    <mergeCell ref="B22:C22"/>
    <mergeCell ref="B21:C21"/>
    <mergeCell ref="A15:A20"/>
    <mergeCell ref="B15:C15"/>
    <mergeCell ref="D15:I15"/>
    <mergeCell ref="B16:C16"/>
    <mergeCell ref="D16:I16"/>
    <mergeCell ref="B17:C17"/>
    <mergeCell ref="D17:I17"/>
    <mergeCell ref="B18:C18"/>
    <mergeCell ref="D18:I18"/>
    <mergeCell ref="B19:C19"/>
    <mergeCell ref="D19:I19"/>
    <mergeCell ref="B20:C20"/>
    <mergeCell ref="D20:I20"/>
    <mergeCell ref="B10:I10"/>
    <mergeCell ref="A11:A12"/>
    <mergeCell ref="B11:C11"/>
    <mergeCell ref="D11:F11"/>
    <mergeCell ref="B12:C12"/>
    <mergeCell ref="D12:F12"/>
    <mergeCell ref="B9:I9"/>
    <mergeCell ref="A3:I3"/>
    <mergeCell ref="B5:I5"/>
    <mergeCell ref="B6:I6"/>
    <mergeCell ref="B7:I7"/>
    <mergeCell ref="B8:I8"/>
  </mergeCells>
  <phoneticPr fontId="1"/>
  <conditionalFormatting sqref="G11:I11">
    <cfRule type="expression" dxfId="1" priority="2">
      <formula>FIND("その他",$D$11)</formula>
    </cfRule>
  </conditionalFormatting>
  <conditionalFormatting sqref="G12:I12">
    <cfRule type="expression" dxfId="0" priority="1">
      <formula>FIND("その他",$D$12)</formula>
    </cfRule>
  </conditionalFormatting>
  <dataValidations count="5">
    <dataValidation type="list" allowBlank="1" showInputMessage="1" showErrorMessage="1" sqref="B13:I13">
      <formula1>$L$4:$P$4</formula1>
    </dataValidation>
    <dataValidation type="list" imeMode="on" allowBlank="1" showInputMessage="1" showErrorMessage="1" sqref="D12:F12">
      <formula1>$L$3:$P$3</formula1>
    </dataValidation>
    <dataValidation type="list" imeMode="on" allowBlank="1" showInputMessage="1" showErrorMessage="1" sqref="D11:F11">
      <formula1>$L$2:$O$2</formula1>
    </dataValidation>
    <dataValidation imeMode="on" allowBlank="1" showInputMessage="1" showErrorMessage="1" sqref="B32:I32 B8:B10 D20:D22 G11:G12 B5:I6 B24:I30"/>
    <dataValidation imeMode="on" allowBlank="1" showInputMessage="1" showErrorMessage="1" sqref="B7:I7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85" zoomScaleNormal="85" workbookViewId="0">
      <selection activeCell="D8" sqref="D8"/>
    </sheetView>
  </sheetViews>
  <sheetFormatPr defaultRowHeight="18.75" x14ac:dyDescent="0.4"/>
  <cols>
    <col min="1" max="1" width="6.25" customWidth="1"/>
    <col min="2" max="2" width="26.25" customWidth="1"/>
    <col min="3" max="3" width="26.25" style="26" customWidth="1"/>
    <col min="4" max="4" width="29.875" bestFit="1" customWidth="1"/>
  </cols>
  <sheetData>
    <row r="1" spans="1:4" ht="22.5" customHeight="1" x14ac:dyDescent="0.4">
      <c r="A1" s="154" t="s">
        <v>27</v>
      </c>
      <c r="B1" s="154"/>
      <c r="C1" s="16"/>
      <c r="D1" s="1"/>
    </row>
    <row r="2" spans="1:4" ht="15" customHeight="1" x14ac:dyDescent="0.4">
      <c r="A2" s="1"/>
      <c r="B2" s="1"/>
      <c r="C2" s="16"/>
      <c r="D2" s="1"/>
    </row>
    <row r="3" spans="1:4" ht="22.5" customHeight="1" x14ac:dyDescent="0.4">
      <c r="A3" s="94" t="s">
        <v>15</v>
      </c>
      <c r="B3" s="94"/>
      <c r="C3" s="94"/>
      <c r="D3" s="94"/>
    </row>
    <row r="4" spans="1:4" ht="15" customHeight="1" x14ac:dyDescent="0.4">
      <c r="A4" s="1"/>
      <c r="B4" s="1"/>
      <c r="C4" s="16"/>
      <c r="D4" s="1"/>
    </row>
    <row r="5" spans="1:4" ht="22.5" customHeight="1" x14ac:dyDescent="0.4">
      <c r="A5" s="138" t="s">
        <v>28</v>
      </c>
      <c r="B5" s="138"/>
      <c r="C5" s="16"/>
      <c r="D5" s="1"/>
    </row>
    <row r="6" spans="1:4" ht="22.5" customHeight="1" x14ac:dyDescent="0.4">
      <c r="A6" s="76" t="s">
        <v>29</v>
      </c>
      <c r="B6" s="76"/>
      <c r="C6" s="17" t="s">
        <v>30</v>
      </c>
      <c r="D6" s="7" t="s">
        <v>31</v>
      </c>
    </row>
    <row r="7" spans="1:4" ht="22.5" customHeight="1" x14ac:dyDescent="0.4">
      <c r="A7" s="101" t="s">
        <v>129</v>
      </c>
      <c r="B7" s="102"/>
      <c r="C7" s="44">
        <v>20000</v>
      </c>
      <c r="D7" s="45" t="s">
        <v>130</v>
      </c>
    </row>
    <row r="8" spans="1:4" ht="22.5" customHeight="1" x14ac:dyDescent="0.4">
      <c r="A8" s="148" t="s">
        <v>107</v>
      </c>
      <c r="B8" s="149"/>
      <c r="C8" s="48">
        <v>10000</v>
      </c>
      <c r="D8" s="49" t="s">
        <v>108</v>
      </c>
    </row>
    <row r="9" spans="1:4" ht="22.5" customHeight="1" x14ac:dyDescent="0.4">
      <c r="A9" s="148" t="s">
        <v>120</v>
      </c>
      <c r="B9" s="149"/>
      <c r="C9" s="48">
        <v>30000</v>
      </c>
      <c r="D9" s="13"/>
    </row>
    <row r="10" spans="1:4" ht="22.5" customHeight="1" x14ac:dyDescent="0.4">
      <c r="A10" s="150"/>
      <c r="B10" s="151"/>
      <c r="C10" s="18"/>
      <c r="D10" s="13"/>
    </row>
    <row r="11" spans="1:4" ht="22.5" customHeight="1" x14ac:dyDescent="0.4">
      <c r="A11" s="152"/>
      <c r="B11" s="153"/>
      <c r="C11" s="19"/>
      <c r="D11" s="14"/>
    </row>
    <row r="12" spans="1:4" ht="22.5" customHeight="1" x14ac:dyDescent="0.4">
      <c r="A12" s="147" t="s">
        <v>32</v>
      </c>
      <c r="B12" s="147"/>
      <c r="C12" s="20">
        <f>SUM(C7:C11)</f>
        <v>60000</v>
      </c>
      <c r="D12" s="2"/>
    </row>
    <row r="13" spans="1:4" ht="22.5" customHeight="1" x14ac:dyDescent="0.4">
      <c r="A13" s="147" t="s">
        <v>33</v>
      </c>
      <c r="B13" s="147"/>
      <c r="C13" s="20">
        <f>C14-C12</f>
        <v>100000</v>
      </c>
      <c r="D13" s="2" t="s">
        <v>68</v>
      </c>
    </row>
    <row r="14" spans="1:4" ht="22.5" customHeight="1" x14ac:dyDescent="0.4">
      <c r="A14" s="147" t="s">
        <v>34</v>
      </c>
      <c r="B14" s="147"/>
      <c r="C14" s="20">
        <f>C28</f>
        <v>160000</v>
      </c>
      <c r="D14" s="2"/>
    </row>
    <row r="15" spans="1:4" ht="15" customHeight="1" x14ac:dyDescent="0.4">
      <c r="A15" s="1"/>
      <c r="B15" s="1"/>
      <c r="C15" s="16"/>
      <c r="D15" s="1"/>
    </row>
    <row r="16" spans="1:4" ht="22.5" customHeight="1" x14ac:dyDescent="0.4">
      <c r="A16" s="138" t="s">
        <v>35</v>
      </c>
      <c r="B16" s="138"/>
      <c r="C16" s="16"/>
      <c r="D16" s="1"/>
    </row>
    <row r="17" spans="1:4" ht="22.5" customHeight="1" x14ac:dyDescent="0.4">
      <c r="A17" s="139" t="s">
        <v>36</v>
      </c>
      <c r="B17" s="8" t="s">
        <v>29</v>
      </c>
      <c r="C17" s="17" t="s">
        <v>30</v>
      </c>
      <c r="D17" s="7" t="s">
        <v>31</v>
      </c>
    </row>
    <row r="18" spans="1:4" ht="22.5" customHeight="1" x14ac:dyDescent="0.4">
      <c r="A18" s="140"/>
      <c r="B18" s="46" t="s">
        <v>104</v>
      </c>
      <c r="C18" s="47">
        <v>80000</v>
      </c>
      <c r="D18" s="50" t="s">
        <v>121</v>
      </c>
    </row>
    <row r="19" spans="1:4" ht="22.5" customHeight="1" x14ac:dyDescent="0.4">
      <c r="A19" s="140"/>
      <c r="B19" s="35"/>
      <c r="C19" s="44"/>
      <c r="D19" s="45" t="s">
        <v>105</v>
      </c>
    </row>
    <row r="20" spans="1:4" ht="22.5" customHeight="1" x14ac:dyDescent="0.4">
      <c r="A20" s="140"/>
      <c r="B20" s="35"/>
      <c r="C20" s="44"/>
      <c r="D20" s="51" t="s">
        <v>125</v>
      </c>
    </row>
    <row r="21" spans="1:4" ht="22.5" customHeight="1" x14ac:dyDescent="0.4">
      <c r="A21" s="140"/>
      <c r="B21" s="35" t="s">
        <v>106</v>
      </c>
      <c r="C21" s="44">
        <v>30000</v>
      </c>
      <c r="D21" s="45"/>
    </row>
    <row r="22" spans="1:4" ht="22.5" customHeight="1" x14ac:dyDescent="0.4">
      <c r="A22" s="140"/>
      <c r="B22" s="35" t="s">
        <v>122</v>
      </c>
      <c r="C22" s="44">
        <v>50000</v>
      </c>
      <c r="D22" s="45" t="s">
        <v>123</v>
      </c>
    </row>
    <row r="23" spans="1:4" ht="22.5" customHeight="1" x14ac:dyDescent="0.4">
      <c r="A23" s="140"/>
      <c r="B23" s="35"/>
      <c r="C23" s="44"/>
      <c r="D23" s="45" t="s">
        <v>124</v>
      </c>
    </row>
    <row r="24" spans="1:4" ht="22.5" customHeight="1" x14ac:dyDescent="0.4">
      <c r="A24" s="140"/>
      <c r="B24" s="10" t="s">
        <v>37</v>
      </c>
      <c r="C24" s="21">
        <f>SUM(C18:C23)</f>
        <v>160000</v>
      </c>
      <c r="D24" s="9"/>
    </row>
    <row r="25" spans="1:4" ht="22.5" customHeight="1" x14ac:dyDescent="0.4">
      <c r="A25" s="141" t="s">
        <v>38</v>
      </c>
      <c r="B25" s="142"/>
      <c r="C25" s="22"/>
      <c r="D25" s="15"/>
    </row>
    <row r="26" spans="1:4" ht="22.5" customHeight="1" x14ac:dyDescent="0.4">
      <c r="A26" s="143"/>
      <c r="B26" s="144"/>
      <c r="C26" s="23"/>
      <c r="D26" s="13"/>
    </row>
    <row r="27" spans="1:4" ht="22.5" customHeight="1" x14ac:dyDescent="0.4">
      <c r="A27" s="145"/>
      <c r="B27" s="146"/>
      <c r="C27" s="24"/>
      <c r="D27" s="14"/>
    </row>
    <row r="28" spans="1:4" ht="22.5" customHeight="1" x14ac:dyDescent="0.4">
      <c r="A28" s="147" t="s">
        <v>39</v>
      </c>
      <c r="B28" s="147"/>
      <c r="C28" s="25">
        <f>C24+(SUM(C25:C27))</f>
        <v>160000</v>
      </c>
      <c r="D28" s="3"/>
    </row>
  </sheetData>
  <sheetProtection selectLockedCells="1"/>
  <mergeCells count="16">
    <mergeCell ref="A8:B8"/>
    <mergeCell ref="A1:B1"/>
    <mergeCell ref="A3:D3"/>
    <mergeCell ref="A5:B5"/>
    <mergeCell ref="A6:B6"/>
    <mergeCell ref="A7:B7"/>
    <mergeCell ref="A16:B16"/>
    <mergeCell ref="A17:A24"/>
    <mergeCell ref="A25:B27"/>
    <mergeCell ref="A28:B28"/>
    <mergeCell ref="A9:B9"/>
    <mergeCell ref="A10:B10"/>
    <mergeCell ref="A11:B11"/>
    <mergeCell ref="A12:B12"/>
    <mergeCell ref="A13:B13"/>
    <mergeCell ref="A14:B14"/>
  </mergeCells>
  <phoneticPr fontId="1"/>
  <dataValidations count="1">
    <dataValidation imeMode="off" allowBlank="1" showInputMessage="1" showErrorMessage="1" sqref="C25:C28 C13 C7:C11 C18:C23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様式第6号</vt:lpstr>
      <vt:lpstr>様式第2号</vt:lpstr>
      <vt:lpstr>様式第3号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2023-03-27T05:38:51Z</dcterms:created>
  <dcterms:modified xsi:type="dcterms:W3CDTF">2024-03-21T02:59:17Z</dcterms:modified>
</cp:coreProperties>
</file>